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'Sheet1'!$A$2:$M$23</definedName>
  </definedNames>
  <calcPr fullCalcOnLoad="1"/>
</workbook>
</file>

<file path=xl/sharedStrings.xml><?xml version="1.0" encoding="utf-8"?>
<sst xmlns="http://schemas.openxmlformats.org/spreadsheetml/2006/main" count="175" uniqueCount="86">
  <si>
    <t>2017年度第二批易地扶贫搬迁分散安置资金兑付花名册</t>
  </si>
  <si>
    <t>序号</t>
  </si>
  <si>
    <t>户主姓名</t>
  </si>
  <si>
    <t>身份证</t>
  </si>
  <si>
    <t>家庭人口</t>
  </si>
  <si>
    <t>镇办</t>
  </si>
  <si>
    <t>安置方式</t>
  </si>
  <si>
    <t>原居住地</t>
  </si>
  <si>
    <t>安置地点</t>
  </si>
  <si>
    <r>
      <rPr>
        <b/>
        <sz val="11"/>
        <color indexed="8"/>
        <rFont val="宋体"/>
        <family val="0"/>
      </rPr>
      <t>面积（</t>
    </r>
    <r>
      <rPr>
        <b/>
        <sz val="11"/>
        <color indexed="8"/>
        <rFont val="SimSun"/>
        <family val="0"/>
      </rPr>
      <t>㎡</t>
    </r>
    <r>
      <rPr>
        <b/>
        <sz val="11"/>
        <color indexed="8"/>
        <rFont val="宋体"/>
        <family val="0"/>
      </rPr>
      <t>）</t>
    </r>
  </si>
  <si>
    <t>是否 入住</t>
  </si>
  <si>
    <t>验收结果</t>
  </si>
  <si>
    <t>兑付资金（万元）</t>
  </si>
  <si>
    <t>备注</t>
  </si>
  <si>
    <t>蔡克风</t>
  </si>
  <si>
    <t>612526196605104202</t>
  </si>
  <si>
    <t>青铜关镇</t>
  </si>
  <si>
    <t>分散安置</t>
  </si>
  <si>
    <t>阳山五组</t>
  </si>
  <si>
    <t>已入住</t>
  </si>
  <si>
    <t>合格</t>
  </si>
  <si>
    <t>魏清群</t>
  </si>
  <si>
    <t>612526197310223575</t>
  </si>
  <si>
    <t>茅坪镇</t>
  </si>
  <si>
    <t>茅坪村五组</t>
  </si>
  <si>
    <t>詹先坤</t>
  </si>
  <si>
    <t>612526197109143733</t>
  </si>
  <si>
    <t>西口镇</t>
  </si>
  <si>
    <t>石门村三组</t>
  </si>
  <si>
    <t>刘富成</t>
  </si>
  <si>
    <t>612526194410213733</t>
  </si>
  <si>
    <t>雷治鹏</t>
  </si>
  <si>
    <t>612526196206157737</t>
  </si>
  <si>
    <t>永乐街道办</t>
  </si>
  <si>
    <t>木元村七组</t>
  </si>
  <si>
    <t>余世祥</t>
  </si>
  <si>
    <t>612526198305125019</t>
  </si>
  <si>
    <t>木王镇</t>
  </si>
  <si>
    <t>平安村十组</t>
  </si>
  <si>
    <t>徐明兔</t>
  </si>
  <si>
    <t>612526195810127097</t>
  </si>
  <si>
    <t>达仁镇</t>
  </si>
  <si>
    <t>丽光村一组</t>
  </si>
  <si>
    <t>黄石头</t>
  </si>
  <si>
    <t>61252619600522709X</t>
  </si>
  <si>
    <t>徐敬军</t>
  </si>
  <si>
    <t>612526197308217096</t>
  </si>
  <si>
    <t>枫坪村四组</t>
  </si>
  <si>
    <t>李道满</t>
  </si>
  <si>
    <t>61252619830408629X</t>
  </si>
  <si>
    <t>柴坪镇</t>
  </si>
  <si>
    <t>东瓜村二组</t>
  </si>
  <si>
    <t>冯祥军</t>
  </si>
  <si>
    <t>612526196809275978</t>
  </si>
  <si>
    <t>石湾村七组</t>
  </si>
  <si>
    <t>刘孝祥</t>
  </si>
  <si>
    <t>612526195702145976</t>
  </si>
  <si>
    <t>余师村六组</t>
  </si>
  <si>
    <t>余师村四组</t>
  </si>
  <si>
    <t>张洪学</t>
  </si>
  <si>
    <t>612526197112125974</t>
  </si>
  <si>
    <t>桃园村二组</t>
  </si>
  <si>
    <t>陈太理</t>
  </si>
  <si>
    <t>612526196807276619</t>
  </si>
  <si>
    <t>松柏村四组</t>
  </si>
  <si>
    <t>祁仕宏</t>
  </si>
  <si>
    <t>612526197909266299</t>
  </si>
  <si>
    <t>柴坪村五组</t>
  </si>
  <si>
    <t>柴坪村一组</t>
  </si>
  <si>
    <t>王有坤</t>
  </si>
  <si>
    <t>612526195311031015</t>
  </si>
  <si>
    <t>高峰镇</t>
  </si>
  <si>
    <t>银坪村5组</t>
  </si>
  <si>
    <t>银坪村一组银洞湾</t>
  </si>
  <si>
    <t>白少明</t>
  </si>
  <si>
    <t>612526197407291013</t>
  </si>
  <si>
    <t>银坪村1组</t>
  </si>
  <si>
    <t>杨长琴</t>
  </si>
  <si>
    <t>612526197004021027</t>
  </si>
  <si>
    <t>白少清</t>
  </si>
  <si>
    <t>612526195401201014</t>
  </si>
  <si>
    <t>杨祖成</t>
  </si>
  <si>
    <t>612526194603020858</t>
  </si>
  <si>
    <t>正河村2组</t>
  </si>
  <si>
    <t>正河村二组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</si>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</sst>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125" style="0" customWidth="1"/>
    <col min="3" max="3" width="20.75390625" style="0" customWidth="1"/>
    <col min="4" max="4" width="5.375" style="0" customWidth="1"/>
    <col min="5" max="5" width="11.125" style="0" customWidth="1"/>
    <col min="6" max="6" width="11.375" style="0" customWidth="1"/>
    <col min="7" max="7" width="11.875" style="0" customWidth="1"/>
    <col min="8" max="8" width="12.625" style="0" customWidth="1"/>
    <col min="10" max="10" width="7.25390625" style="0" customWidth="1"/>
    <col min="11" max="11" width="6.125" style="0" customWidth="1"/>
    <col min="13" max="13" width="7.00390625" style="0" customWidth="1"/>
  </cols>
  <sheetData>
    <row r="1" spans="1:13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34.5" customHeight="1">
      <c r="A3" s="3">
        <v>1</v>
      </c>
      <c r="B3" s="3" t="s">
        <v>14</v>
      </c>
      <c r="C3" s="16" t="s">
        <v>15</v>
      </c>
      <c r="D3" s="3">
        <v>2</v>
      </c>
      <c r="E3" s="3" t="s">
        <v>16</v>
      </c>
      <c r="F3" s="3" t="s">
        <v>17</v>
      </c>
      <c r="G3" s="3" t="s">
        <v>18</v>
      </c>
      <c r="H3" s="3" t="s">
        <v>18</v>
      </c>
      <c r="I3" s="3">
        <v>35.7</v>
      </c>
      <c r="J3" s="3" t="s">
        <v>19</v>
      </c>
      <c r="K3" s="3" t="s">
        <v>20</v>
      </c>
      <c r="L3" s="3">
        <v>3</v>
      </c>
      <c r="M3" s="3"/>
    </row>
    <row r="4" spans="1:13" ht="34.5" customHeight="1">
      <c r="A4" s="3">
        <v>2</v>
      </c>
      <c r="B4" s="3" t="s">
        <v>21</v>
      </c>
      <c r="C4" s="17" t="s">
        <v>22</v>
      </c>
      <c r="D4" s="3">
        <v>4</v>
      </c>
      <c r="E4" s="3" t="s">
        <v>23</v>
      </c>
      <c r="F4" s="3" t="s">
        <v>17</v>
      </c>
      <c r="G4" s="3" t="s">
        <v>24</v>
      </c>
      <c r="H4" s="3" t="s">
        <v>24</v>
      </c>
      <c r="I4" s="3">
        <v>80</v>
      </c>
      <c r="J4" s="3" t="s">
        <v>19</v>
      </c>
      <c r="K4" s="3" t="s">
        <v>20</v>
      </c>
      <c r="L4" s="3">
        <v>6</v>
      </c>
      <c r="M4" s="3"/>
    </row>
    <row r="5" spans="1:13" ht="34.5" customHeight="1">
      <c r="A5" s="3">
        <v>3</v>
      </c>
      <c r="B5" s="3" t="s">
        <v>25</v>
      </c>
      <c r="C5" s="17" t="s">
        <v>26</v>
      </c>
      <c r="D5" s="3">
        <v>3</v>
      </c>
      <c r="E5" s="3" t="s">
        <v>27</v>
      </c>
      <c r="F5" s="3" t="s">
        <v>17</v>
      </c>
      <c r="G5" s="3" t="s">
        <v>28</v>
      </c>
      <c r="H5" s="3" t="s">
        <v>28</v>
      </c>
      <c r="I5" s="3">
        <v>56</v>
      </c>
      <c r="J5" s="3" t="s">
        <v>19</v>
      </c>
      <c r="K5" s="3" t="s">
        <v>20</v>
      </c>
      <c r="L5" s="3">
        <v>4.5</v>
      </c>
      <c r="M5" s="3"/>
    </row>
    <row r="6" spans="1:13" ht="34.5" customHeight="1">
      <c r="A6" s="3">
        <v>4</v>
      </c>
      <c r="B6" s="3" t="s">
        <v>29</v>
      </c>
      <c r="C6" s="17" t="s">
        <v>30</v>
      </c>
      <c r="D6" s="3">
        <v>4</v>
      </c>
      <c r="E6" s="3" t="s">
        <v>27</v>
      </c>
      <c r="F6" s="3" t="s">
        <v>17</v>
      </c>
      <c r="G6" s="3" t="s">
        <v>28</v>
      </c>
      <c r="H6" s="3" t="s">
        <v>28</v>
      </c>
      <c r="I6" s="3">
        <v>81.6</v>
      </c>
      <c r="J6" s="3" t="s">
        <v>19</v>
      </c>
      <c r="K6" s="3" t="s">
        <v>20</v>
      </c>
      <c r="L6" s="3">
        <v>6</v>
      </c>
      <c r="M6" s="3"/>
    </row>
    <row r="7" spans="1:13" ht="34.5" customHeight="1">
      <c r="A7" s="3">
        <v>5</v>
      </c>
      <c r="B7" s="3" t="s">
        <v>31</v>
      </c>
      <c r="C7" s="17" t="s">
        <v>32</v>
      </c>
      <c r="D7" s="3">
        <v>1</v>
      </c>
      <c r="E7" s="3" t="s">
        <v>33</v>
      </c>
      <c r="F7" s="3" t="s">
        <v>17</v>
      </c>
      <c r="G7" s="3" t="s">
        <v>34</v>
      </c>
      <c r="H7" s="3" t="s">
        <v>34</v>
      </c>
      <c r="I7" s="3">
        <v>23.76</v>
      </c>
      <c r="J7" s="3" t="s">
        <v>19</v>
      </c>
      <c r="K7" s="3" t="s">
        <v>20</v>
      </c>
      <c r="L7" s="3">
        <v>1.5</v>
      </c>
      <c r="M7" s="3"/>
    </row>
    <row r="8" spans="1:13" ht="34.5" customHeight="1">
      <c r="A8" s="3">
        <v>6</v>
      </c>
      <c r="B8" s="3" t="s">
        <v>35</v>
      </c>
      <c r="C8" s="17" t="s">
        <v>36</v>
      </c>
      <c r="D8" s="3">
        <v>6</v>
      </c>
      <c r="E8" s="3" t="s">
        <v>37</v>
      </c>
      <c r="F8" s="3" t="s">
        <v>17</v>
      </c>
      <c r="G8" s="3" t="s">
        <v>38</v>
      </c>
      <c r="H8" s="3" t="s">
        <v>38</v>
      </c>
      <c r="I8" s="3">
        <v>99</v>
      </c>
      <c r="J8" s="3" t="s">
        <v>19</v>
      </c>
      <c r="K8" s="3" t="s">
        <v>20</v>
      </c>
      <c r="L8" s="3">
        <v>9</v>
      </c>
      <c r="M8" s="3"/>
    </row>
    <row r="9" spans="1:13" ht="34.5" customHeight="1">
      <c r="A9" s="3">
        <v>7</v>
      </c>
      <c r="B9" s="3" t="s">
        <v>39</v>
      </c>
      <c r="C9" s="17" t="s">
        <v>40</v>
      </c>
      <c r="D9" s="3">
        <v>1</v>
      </c>
      <c r="E9" s="3" t="s">
        <v>41</v>
      </c>
      <c r="F9" s="3" t="s">
        <v>17</v>
      </c>
      <c r="G9" s="3" t="s">
        <v>42</v>
      </c>
      <c r="H9" s="3" t="s">
        <v>42</v>
      </c>
      <c r="I9" s="3">
        <v>19.6</v>
      </c>
      <c r="J9" s="3" t="s">
        <v>19</v>
      </c>
      <c r="K9" s="3" t="s">
        <v>20</v>
      </c>
      <c r="L9" s="3">
        <v>1.5</v>
      </c>
      <c r="M9" s="3"/>
    </row>
    <row r="10" spans="1:13" ht="34.5" customHeight="1">
      <c r="A10" s="3">
        <v>8</v>
      </c>
      <c r="B10" s="3" t="s">
        <v>43</v>
      </c>
      <c r="C10" s="3" t="s">
        <v>44</v>
      </c>
      <c r="D10" s="3">
        <v>1</v>
      </c>
      <c r="E10" s="3" t="s">
        <v>41</v>
      </c>
      <c r="F10" s="3" t="s">
        <v>17</v>
      </c>
      <c r="G10" s="3" t="s">
        <v>42</v>
      </c>
      <c r="H10" s="3" t="s">
        <v>42</v>
      </c>
      <c r="I10" s="3">
        <v>24</v>
      </c>
      <c r="J10" s="3" t="s">
        <v>19</v>
      </c>
      <c r="K10" s="3" t="s">
        <v>20</v>
      </c>
      <c r="L10" s="3">
        <v>1.5</v>
      </c>
      <c r="M10" s="3"/>
    </row>
    <row r="11" spans="1:13" ht="34.5" customHeight="1">
      <c r="A11" s="3">
        <v>9</v>
      </c>
      <c r="B11" s="3" t="s">
        <v>45</v>
      </c>
      <c r="C11" s="17" t="s">
        <v>46</v>
      </c>
      <c r="D11" s="3">
        <v>5</v>
      </c>
      <c r="E11" s="3" t="s">
        <v>41</v>
      </c>
      <c r="F11" s="3" t="s">
        <v>17</v>
      </c>
      <c r="G11" s="3" t="s">
        <v>47</v>
      </c>
      <c r="H11" s="3" t="s">
        <v>47</v>
      </c>
      <c r="I11" s="3">
        <v>107</v>
      </c>
      <c r="J11" s="3" t="s">
        <v>19</v>
      </c>
      <c r="K11" s="3" t="s">
        <v>20</v>
      </c>
      <c r="L11" s="3">
        <v>7.5</v>
      </c>
      <c r="M11" s="3"/>
    </row>
    <row r="12" spans="1:13" ht="34.5" customHeight="1">
      <c r="A12" s="3">
        <v>10</v>
      </c>
      <c r="B12" s="5" t="s">
        <v>48</v>
      </c>
      <c r="C12" s="6" t="s">
        <v>49</v>
      </c>
      <c r="D12" s="6">
        <v>5</v>
      </c>
      <c r="E12" s="3" t="s">
        <v>50</v>
      </c>
      <c r="F12" s="3" t="s">
        <v>17</v>
      </c>
      <c r="G12" s="6" t="s">
        <v>51</v>
      </c>
      <c r="H12" s="6" t="s">
        <v>51</v>
      </c>
      <c r="I12" s="6">
        <v>120.1</v>
      </c>
      <c r="J12" s="3" t="s">
        <v>19</v>
      </c>
      <c r="K12" s="3" t="s">
        <v>20</v>
      </c>
      <c r="L12" s="3">
        <v>7.5</v>
      </c>
      <c r="M12" s="3"/>
    </row>
    <row r="13" spans="1:13" ht="34.5" customHeight="1">
      <c r="A13" s="3">
        <v>11</v>
      </c>
      <c r="B13" s="6" t="s">
        <v>52</v>
      </c>
      <c r="C13" s="6" t="s">
        <v>53</v>
      </c>
      <c r="D13" s="6">
        <v>3</v>
      </c>
      <c r="E13" s="3" t="s">
        <v>50</v>
      </c>
      <c r="F13" s="3" t="s">
        <v>17</v>
      </c>
      <c r="G13" s="6" t="s">
        <v>54</v>
      </c>
      <c r="H13" s="6" t="s">
        <v>54</v>
      </c>
      <c r="I13" s="6">
        <v>67.4</v>
      </c>
      <c r="J13" s="3" t="s">
        <v>19</v>
      </c>
      <c r="K13" s="3" t="s">
        <v>20</v>
      </c>
      <c r="L13" s="3">
        <v>4.5</v>
      </c>
      <c r="M13" s="3"/>
    </row>
    <row r="14" spans="1:13" ht="34.5" customHeight="1">
      <c r="A14" s="3">
        <v>12</v>
      </c>
      <c r="B14" s="7" t="s">
        <v>55</v>
      </c>
      <c r="C14" s="6" t="s">
        <v>56</v>
      </c>
      <c r="D14" s="6">
        <v>3</v>
      </c>
      <c r="E14" s="3" t="s">
        <v>50</v>
      </c>
      <c r="F14" s="3" t="s">
        <v>17</v>
      </c>
      <c r="G14" s="6" t="s">
        <v>57</v>
      </c>
      <c r="H14" s="6" t="s">
        <v>58</v>
      </c>
      <c r="I14" s="6">
        <v>74.7</v>
      </c>
      <c r="J14" s="3" t="s">
        <v>19</v>
      </c>
      <c r="K14" s="3" t="s">
        <v>20</v>
      </c>
      <c r="L14" s="3">
        <v>4.5</v>
      </c>
      <c r="M14" s="3"/>
    </row>
    <row r="15" spans="1:13" ht="34.5" customHeight="1">
      <c r="A15" s="3">
        <v>13</v>
      </c>
      <c r="B15" s="7" t="s">
        <v>59</v>
      </c>
      <c r="C15" s="6" t="s">
        <v>60</v>
      </c>
      <c r="D15" s="6">
        <v>4</v>
      </c>
      <c r="E15" s="3" t="s">
        <v>50</v>
      </c>
      <c r="F15" s="3" t="s">
        <v>17</v>
      </c>
      <c r="G15" s="6" t="s">
        <v>58</v>
      </c>
      <c r="H15" s="6" t="s">
        <v>61</v>
      </c>
      <c r="I15" s="6">
        <v>80.23</v>
      </c>
      <c r="J15" s="3" t="s">
        <v>19</v>
      </c>
      <c r="K15" s="3" t="s">
        <v>20</v>
      </c>
      <c r="L15" s="3">
        <v>6</v>
      </c>
      <c r="M15" s="3"/>
    </row>
    <row r="16" spans="1:13" ht="34.5" customHeight="1">
      <c r="A16" s="3">
        <v>14</v>
      </c>
      <c r="B16" s="7" t="s">
        <v>62</v>
      </c>
      <c r="C16" s="6" t="s">
        <v>63</v>
      </c>
      <c r="D16" s="6">
        <v>4</v>
      </c>
      <c r="E16" s="3" t="s">
        <v>50</v>
      </c>
      <c r="F16" s="3" t="s">
        <v>17</v>
      </c>
      <c r="G16" s="6" t="s">
        <v>64</v>
      </c>
      <c r="H16" s="6" t="s">
        <v>64</v>
      </c>
      <c r="I16" s="6">
        <v>91.8</v>
      </c>
      <c r="J16" s="3" t="s">
        <v>19</v>
      </c>
      <c r="K16" s="3" t="s">
        <v>20</v>
      </c>
      <c r="L16" s="3">
        <v>6</v>
      </c>
      <c r="M16" s="3"/>
    </row>
    <row r="17" spans="1:13" ht="34.5" customHeight="1">
      <c r="A17" s="3">
        <v>15</v>
      </c>
      <c r="B17" s="8" t="s">
        <v>65</v>
      </c>
      <c r="C17" s="18" t="s">
        <v>66</v>
      </c>
      <c r="D17" s="9">
        <v>5</v>
      </c>
      <c r="E17" s="3" t="s">
        <v>50</v>
      </c>
      <c r="F17" s="3" t="s">
        <v>17</v>
      </c>
      <c r="G17" s="9" t="s">
        <v>67</v>
      </c>
      <c r="H17" s="9" t="s">
        <v>68</v>
      </c>
      <c r="I17" s="9">
        <v>87.2</v>
      </c>
      <c r="J17" s="3" t="s">
        <v>19</v>
      </c>
      <c r="K17" s="3" t="s">
        <v>20</v>
      </c>
      <c r="L17" s="15">
        <f>D17*1.5</f>
        <v>7.5</v>
      </c>
      <c r="M17" s="15"/>
    </row>
    <row r="18" spans="1:13" ht="34.5" customHeight="1">
      <c r="A18" s="3">
        <v>16</v>
      </c>
      <c r="B18" s="3" t="s">
        <v>69</v>
      </c>
      <c r="C18" s="17" t="s">
        <v>70</v>
      </c>
      <c r="D18" s="3">
        <v>3</v>
      </c>
      <c r="E18" s="3" t="s">
        <v>71</v>
      </c>
      <c r="F18" s="3" t="s">
        <v>17</v>
      </c>
      <c r="G18" s="3" t="s">
        <v>72</v>
      </c>
      <c r="H18" s="3" t="s">
        <v>73</v>
      </c>
      <c r="I18" s="3">
        <v>70</v>
      </c>
      <c r="J18" s="3" t="s">
        <v>19</v>
      </c>
      <c r="K18" s="3" t="s">
        <v>20</v>
      </c>
      <c r="L18" s="3">
        <v>4.5</v>
      </c>
      <c r="M18" s="3"/>
    </row>
    <row r="19" spans="1:13" ht="34.5" customHeight="1">
      <c r="A19" s="3">
        <v>17</v>
      </c>
      <c r="B19" s="3" t="s">
        <v>74</v>
      </c>
      <c r="C19" s="17" t="s">
        <v>75</v>
      </c>
      <c r="D19" s="3">
        <v>2</v>
      </c>
      <c r="E19" s="3" t="s">
        <v>71</v>
      </c>
      <c r="F19" s="3" t="s">
        <v>17</v>
      </c>
      <c r="G19" s="3" t="s">
        <v>76</v>
      </c>
      <c r="H19" s="3" t="s">
        <v>73</v>
      </c>
      <c r="I19" s="3">
        <v>40</v>
      </c>
      <c r="J19" s="3" t="s">
        <v>19</v>
      </c>
      <c r="K19" s="3" t="s">
        <v>20</v>
      </c>
      <c r="L19" s="3">
        <v>3</v>
      </c>
      <c r="M19" s="3"/>
    </row>
    <row r="20" spans="1:13" ht="34.5" customHeight="1">
      <c r="A20" s="3">
        <v>18</v>
      </c>
      <c r="B20" s="3" t="s">
        <v>77</v>
      </c>
      <c r="C20" s="17" t="s">
        <v>78</v>
      </c>
      <c r="D20" s="3">
        <v>2</v>
      </c>
      <c r="E20" s="3" t="s">
        <v>71</v>
      </c>
      <c r="F20" s="3" t="s">
        <v>17</v>
      </c>
      <c r="G20" s="3" t="s">
        <v>76</v>
      </c>
      <c r="H20" s="3" t="s">
        <v>73</v>
      </c>
      <c r="I20" s="3">
        <v>40</v>
      </c>
      <c r="J20" s="3" t="s">
        <v>19</v>
      </c>
      <c r="K20" s="3" t="s">
        <v>20</v>
      </c>
      <c r="L20" s="3">
        <v>3</v>
      </c>
      <c r="M20" s="3"/>
    </row>
    <row r="21" spans="1:13" ht="34.5" customHeight="1">
      <c r="A21" s="3">
        <v>19</v>
      </c>
      <c r="B21" s="3" t="s">
        <v>79</v>
      </c>
      <c r="C21" s="17" t="s">
        <v>80</v>
      </c>
      <c r="D21" s="3">
        <v>2</v>
      </c>
      <c r="E21" s="3" t="s">
        <v>71</v>
      </c>
      <c r="F21" s="3" t="s">
        <v>17</v>
      </c>
      <c r="G21" s="3" t="s">
        <v>76</v>
      </c>
      <c r="H21" s="3" t="s">
        <v>73</v>
      </c>
      <c r="I21" s="3">
        <v>40</v>
      </c>
      <c r="J21" s="3" t="s">
        <v>19</v>
      </c>
      <c r="K21" s="3" t="s">
        <v>20</v>
      </c>
      <c r="L21" s="3">
        <v>3</v>
      </c>
      <c r="M21" s="3"/>
    </row>
    <row r="22" spans="1:13" ht="36" customHeight="1">
      <c r="A22" s="3">
        <v>20</v>
      </c>
      <c r="B22" s="3" t="s">
        <v>81</v>
      </c>
      <c r="C22" s="17" t="s">
        <v>82</v>
      </c>
      <c r="D22" s="3">
        <v>7</v>
      </c>
      <c r="E22" s="3" t="s">
        <v>71</v>
      </c>
      <c r="F22" s="3" t="s">
        <v>17</v>
      </c>
      <c r="G22" s="3" t="s">
        <v>83</v>
      </c>
      <c r="H22" s="3" t="s">
        <v>84</v>
      </c>
      <c r="I22" s="3">
        <v>140</v>
      </c>
      <c r="J22" s="3" t="s">
        <v>19</v>
      </c>
      <c r="K22" s="3" t="s">
        <v>20</v>
      </c>
      <c r="L22" s="3">
        <v>10.5</v>
      </c>
      <c r="M22" s="3"/>
    </row>
    <row r="23" spans="1:13" ht="28.5" customHeight="1">
      <c r="A23" s="10" t="s">
        <v>85</v>
      </c>
      <c r="B23" s="11"/>
      <c r="C23" s="12"/>
      <c r="D23" s="13">
        <f>SUM(D3:D22)</f>
        <v>67</v>
      </c>
      <c r="E23" s="14"/>
      <c r="F23" s="14"/>
      <c r="G23" s="14"/>
      <c r="H23" s="14"/>
      <c r="I23" s="14"/>
      <c r="J23" s="14"/>
      <c r="K23" s="14"/>
      <c r="L23" s="13">
        <f>SUM(L3:L22)</f>
        <v>100.5</v>
      </c>
      <c r="M23" s="14"/>
    </row>
  </sheetData>
  <sheetProtection/>
  <autoFilter ref="A2:M23"/>
  <mergeCells count="2">
    <mergeCell ref="A1:M1"/>
    <mergeCell ref="A23:C23"/>
  </mergeCells>
  <conditionalFormatting sqref="B17">
    <cfRule type="expression" priority="1" dxfId="0" stopIfTrue="1">
      <formula>AND(COUNTIF($B$17,B17)&gt;1,NOT(ISBLANK(B17)))</formula>
    </cfRule>
  </conditionalFormatting>
  <conditionalFormatting sqref="B12:B16">
    <cfRule type="expression" priority="2" dxfId="0" stopIfTrue="1">
      <formula>AND(COUNTIF($B$12:$B$16,B12)&gt;1,NOT(ISBLANK(B12)))</formula>
    </cfRule>
  </conditionalFormatting>
  <printOptions/>
  <pageMargins left="0.55" right="0.36" top="1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2017-12-11T08:56:15Z</dcterms:created>
  <dcterms:modified xsi:type="dcterms:W3CDTF">2018-01-04T13:52:06Z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