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1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<sst xmlns="http://schemas.openxmlformats.org/spreadsheetml/2006/main" count="4907" uniqueCount="1298">
  <si>
    <t>镇安县2021年困难重度残疾人家庭无障碍改造服务对象花名册</t>
  </si>
  <si>
    <t>序号</t>
  </si>
  <si>
    <t>姓名</t>
  </si>
  <si>
    <t>性别</t>
  </si>
  <si>
    <t>联系方式</t>
  </si>
  <si>
    <t>残疾证号</t>
  </si>
  <si>
    <t>地址</t>
  </si>
  <si>
    <t>改造项目</t>
  </si>
  <si>
    <t>单位</t>
  </si>
  <si>
    <t>数量</t>
  </si>
  <si>
    <t>陈德元</t>
  </si>
  <si>
    <t>男</t>
  </si>
  <si>
    <t>61252619520805757571</t>
  </si>
  <si>
    <t>镇安县云盖寺镇黑窑沟村三组</t>
  </si>
  <si>
    <t>低位灶台+安装</t>
  </si>
  <si>
    <t>米</t>
  </si>
  <si>
    <t>不锈钢护栏+安装</t>
  </si>
  <si>
    <t>云盖寺镇到黑窑沟村三组到户运费</t>
  </si>
  <si>
    <t>公里</t>
  </si>
  <si>
    <t>冯桂发</t>
  </si>
  <si>
    <t>61252619660303759541</t>
  </si>
  <si>
    <t>刘群林</t>
  </si>
  <si>
    <t>女</t>
  </si>
  <si>
    <t>61252619500529758741</t>
  </si>
  <si>
    <t>镇安县云盖寺镇西华村七组</t>
  </si>
  <si>
    <t>不锈钢落地护栏+安装</t>
  </si>
  <si>
    <t>云盖寺镇到西华村七组到户运费</t>
  </si>
  <si>
    <t>王道喜</t>
  </si>
  <si>
    <t>61252619700716757432</t>
  </si>
  <si>
    <t>镇安县云盖寺镇西华村一组</t>
  </si>
  <si>
    <t>云盖寺镇到西华村一组到户运费</t>
  </si>
  <si>
    <t>王桂华</t>
  </si>
  <si>
    <t>61252619500128757671</t>
  </si>
  <si>
    <t>李双应</t>
  </si>
  <si>
    <t>61252619650608757471</t>
  </si>
  <si>
    <t>镇安县云盖寺镇西华村四组</t>
  </si>
  <si>
    <t>云盖寺镇到西华村四组到户运费</t>
  </si>
  <si>
    <t>程荣</t>
  </si>
  <si>
    <t>61252619760323789041</t>
  </si>
  <si>
    <t>镇安县云盖寺镇东洞村二组</t>
  </si>
  <si>
    <t>坡化3.2m*1.4m*0.4m,分散纯人工施工</t>
  </si>
  <si>
    <t>m³</t>
  </si>
  <si>
    <t>地面硬化3m*8.4m，分散纯人工施工</t>
  </si>
  <si>
    <t>㎡</t>
  </si>
  <si>
    <t>云盖寺镇运砂石料到东洞村二组人工搬运50米到户运费</t>
  </si>
  <si>
    <t>宁江学</t>
  </si>
  <si>
    <t>61252619510129885412</t>
  </si>
  <si>
    <t>镇安县月河镇太白庙村一组</t>
  </si>
  <si>
    <t>一字型扶手+安装</t>
  </si>
  <si>
    <t>副</t>
  </si>
  <si>
    <t>蹲便改坐便器+安装</t>
  </si>
  <si>
    <t>项</t>
  </si>
  <si>
    <t>月河镇到太白庙村一组到户运费</t>
  </si>
  <si>
    <t>彭正兰</t>
  </si>
  <si>
    <t>61252619580711886X41</t>
  </si>
  <si>
    <t>王英付</t>
  </si>
  <si>
    <t>61252619430706887311</t>
  </si>
  <si>
    <t>镇安县月河镇先锋村</t>
  </si>
  <si>
    <t>月河镇到先锋村到户运费</t>
  </si>
  <si>
    <t>李玉成</t>
  </si>
  <si>
    <t>61252619710306837372</t>
  </si>
  <si>
    <t>镇安县月河镇川河村八组</t>
  </si>
  <si>
    <t>月河镇到川河村八组到户运费</t>
  </si>
  <si>
    <t>刘万春</t>
  </si>
  <si>
    <t>61252619370620837312</t>
  </si>
  <si>
    <t>镇安县月河镇川河村五组</t>
  </si>
  <si>
    <t>地面硬化7m*4m，分散纯人工施工</t>
  </si>
  <si>
    <t>月河镇运砂石料到川河村五组人工搬运100米到户运费</t>
  </si>
  <si>
    <t>鹿传余</t>
  </si>
  <si>
    <t>61252619541107837162</t>
  </si>
  <si>
    <t>镇安县月河镇西川村四组</t>
  </si>
  <si>
    <t>月河镇到西川村四组到户运费</t>
  </si>
  <si>
    <t>胡发学</t>
  </si>
  <si>
    <t>61252619590514837642</t>
  </si>
  <si>
    <t>镇安县月河镇西川村三组</t>
  </si>
  <si>
    <t>旧灶台拆除+清运</t>
  </si>
  <si>
    <t>月河镇到西川村三组到户运费</t>
  </si>
  <si>
    <t>张天有</t>
  </si>
  <si>
    <t>61252619310422838541</t>
  </si>
  <si>
    <t>镇安县月河镇八盘村</t>
  </si>
  <si>
    <t>月河镇到八盘村到户运费</t>
  </si>
  <si>
    <t>姚吉秀</t>
  </si>
  <si>
    <t>61252619450209902642</t>
  </si>
  <si>
    <t>镇安县月河镇先进村四组</t>
  </si>
  <si>
    <t>月河镇到先进村四组到户运费</t>
  </si>
  <si>
    <t>王年全</t>
  </si>
  <si>
    <t>61252619420607901212</t>
  </si>
  <si>
    <t>镇安县月河镇先进村四组(搬迁至黄家湾3-5-301)</t>
  </si>
  <si>
    <t>坐便器+安装</t>
  </si>
  <si>
    <t>月河镇到黄家湾搬迁点3-5-301运费</t>
  </si>
  <si>
    <t>王年秀</t>
  </si>
  <si>
    <t>61252619400215902912</t>
  </si>
  <si>
    <t>卧室尼龙扶手+安装</t>
  </si>
  <si>
    <t>李西龙</t>
  </si>
  <si>
    <t>61252619500513838311</t>
  </si>
  <si>
    <t>镇安县月河镇黄土岭村</t>
  </si>
  <si>
    <t>月河镇到黄土岭村到户运费</t>
  </si>
  <si>
    <t>倪德海</t>
  </si>
  <si>
    <t>61252619800229645142</t>
  </si>
  <si>
    <t>镇安县柴坪镇向阳村一组</t>
  </si>
  <si>
    <t>柴坪镇到向阳村一组到户运费</t>
  </si>
  <si>
    <t>艾相兴</t>
  </si>
  <si>
    <t>61252619371028597X41</t>
  </si>
  <si>
    <t>镇安县柴坪镇余师村六组</t>
  </si>
  <si>
    <t>坡化3m*2m*0.4m,分散纯人工施工</t>
  </si>
  <si>
    <t>柴坪镇运砂石料到余师村六组到户运费</t>
  </si>
  <si>
    <t>孙蛋娃</t>
  </si>
  <si>
    <t>61252619560311597471</t>
  </si>
  <si>
    <t>镇安县柴坪镇余师村七组</t>
  </si>
  <si>
    <t>电热水器+安装</t>
  </si>
  <si>
    <t>个</t>
  </si>
  <si>
    <t>走水改造管材、管件、人工</t>
  </si>
  <si>
    <t>柴坪镇到余师村七组到户运费</t>
  </si>
  <si>
    <t>王文和</t>
  </si>
  <si>
    <t>61252619491021598941</t>
  </si>
  <si>
    <t>镇安县柴坪镇余师村四组</t>
  </si>
  <si>
    <t>柴坪镇到余师村四组到户运费</t>
  </si>
  <si>
    <t>邓能学</t>
  </si>
  <si>
    <t>61252619740912599141</t>
  </si>
  <si>
    <t>焦南荣</t>
  </si>
  <si>
    <t>61252619370610598041</t>
  </si>
  <si>
    <t>刘正华</t>
  </si>
  <si>
    <t>61252619710228597411</t>
  </si>
  <si>
    <t>镇安县柴坪镇余师村五组</t>
  </si>
  <si>
    <t>柴坪镇到余师村五组到户运费</t>
  </si>
  <si>
    <t>赵永平</t>
  </si>
  <si>
    <t>61252619550702645342</t>
  </si>
  <si>
    <t>镇安县柴坪镇东瓜村</t>
  </si>
  <si>
    <t>柴坪镇到东瓜村到户运费</t>
  </si>
  <si>
    <t>岳立芝</t>
  </si>
  <si>
    <t>61252619690221646241</t>
  </si>
  <si>
    <t>镇安县柴坪镇东瓜村七组</t>
  </si>
  <si>
    <t>柴坪镇到东瓜村七组到户运费</t>
  </si>
  <si>
    <t>陈德海</t>
  </si>
  <si>
    <t>61252619790927629442</t>
  </si>
  <si>
    <t>镇安县柴坪镇东瓜村五组</t>
  </si>
  <si>
    <t>柴坪镇到东瓜村五组到户运费</t>
  </si>
  <si>
    <t>陈品荣</t>
  </si>
  <si>
    <t>61252619900911644621</t>
  </si>
  <si>
    <t>镇安县柴坪镇东瓜村四组</t>
  </si>
  <si>
    <t>柴坪镇到东瓜村四组到户运费</t>
  </si>
  <si>
    <t>肖启寿</t>
  </si>
  <si>
    <t>61252619560324645641</t>
  </si>
  <si>
    <t>镇安县柴坪镇东瓜村二组</t>
  </si>
  <si>
    <t>柴坪镇到东瓜村二组到户运费</t>
  </si>
  <si>
    <t>苏大桂</t>
  </si>
  <si>
    <t>61252619351029662341</t>
  </si>
  <si>
    <t>镇安县柴坪镇金虎村</t>
  </si>
  <si>
    <t>柴坪镇到金虎村到户运费</t>
  </si>
  <si>
    <t>薛殿兵</t>
  </si>
  <si>
    <t>61252619740923661642</t>
  </si>
  <si>
    <t>镇安县柴坪镇金虎村二组</t>
  </si>
  <si>
    <t>柴坪镇到金虎村二组到户运费</t>
  </si>
  <si>
    <t>谢贵富</t>
  </si>
  <si>
    <t>61252619840101661342</t>
  </si>
  <si>
    <t>镇安县柴坪镇金虎村一组</t>
  </si>
  <si>
    <t>柴坪镇到金虎村一组到户运费</t>
  </si>
  <si>
    <t>曹清国</t>
  </si>
  <si>
    <t>61252619460307661642</t>
  </si>
  <si>
    <t>地面硬化11m*2m,分散纯人工施工</t>
  </si>
  <si>
    <t>柴坪镇运砂石料到金虎村人工搬运200m到户运费</t>
  </si>
  <si>
    <t>庞俭</t>
  </si>
  <si>
    <t>61252619790421661241</t>
  </si>
  <si>
    <t>镇安县柴坪镇松柏村四组</t>
  </si>
  <si>
    <t>柴坪镇到松柏村四组到户运费</t>
  </si>
  <si>
    <t>高宗田</t>
  </si>
  <si>
    <t>61252619911018644971</t>
  </si>
  <si>
    <t>镇安县柴坪镇松柏村七组(搬至搬迁点2-2-1-2)</t>
  </si>
  <si>
    <t>柴坪镇到松柏村搬迁点2-2-1-2到户运费</t>
  </si>
  <si>
    <t>陈正平</t>
  </si>
  <si>
    <t>61252619420514661542</t>
  </si>
  <si>
    <t>镇安县柴坪镇松柏村(搬迁点1单元1楼101)</t>
  </si>
  <si>
    <t>柴坪镇到松柏村搬迁点1单元1楼101到户运费</t>
  </si>
  <si>
    <t>李思文</t>
  </si>
  <si>
    <t>61252619750817629242</t>
  </si>
  <si>
    <t>镇安县柴坪镇柴坪村一组</t>
  </si>
  <si>
    <t>柴坪镇到柴坪村一组到户运费</t>
  </si>
  <si>
    <t>沈型礼</t>
  </si>
  <si>
    <t>61252619540408597942</t>
  </si>
  <si>
    <t>镇安县柴坪镇石湾村三组</t>
  </si>
  <si>
    <t>坡化1.2m*2m*0.8m 分散纯人工施工</t>
  </si>
  <si>
    <t>柴坪镇运砂石料到石湾村三组到户运费</t>
  </si>
  <si>
    <t>王义兵</t>
  </si>
  <si>
    <t>61252619640705629742</t>
  </si>
  <si>
    <t>镇安县柴坪镇和睦村三组</t>
  </si>
  <si>
    <t>柴坪镇到和睦村三组到户运费</t>
  </si>
  <si>
    <t>宿龙云</t>
  </si>
  <si>
    <t>61252619380503630011</t>
  </si>
  <si>
    <t>镇安县柴坪镇和睦村六组</t>
  </si>
  <si>
    <t>坡化2m*2.5m*0.4m 分散纯人工施工</t>
  </si>
  <si>
    <t>柴坪镇运砂石料到和睦村六组到户运费</t>
  </si>
  <si>
    <t>曾朝祥</t>
  </si>
  <si>
    <t>61252619700224629X42</t>
  </si>
  <si>
    <t>柴坪镇到和睦村六组到户运费</t>
  </si>
  <si>
    <t>李仕武</t>
  </si>
  <si>
    <t>61252619770917629942</t>
  </si>
  <si>
    <t>章登安</t>
  </si>
  <si>
    <t>61252619371108710711</t>
  </si>
  <si>
    <t>镇安县达仁镇玉泉村九组</t>
  </si>
  <si>
    <t>达仁镇到玉泉村九组到户运费</t>
  </si>
  <si>
    <t>章登国</t>
  </si>
  <si>
    <t>61252619620421709742</t>
  </si>
  <si>
    <t>镇安县达仁镇玉泉村八组</t>
  </si>
  <si>
    <t>达仁镇到玉泉村八组到户运费</t>
  </si>
  <si>
    <t>梁芳</t>
  </si>
  <si>
    <t>61252619710608710742</t>
  </si>
  <si>
    <t>镇安县达仁镇枫坪村</t>
  </si>
  <si>
    <t>达仁镇到枫坪村到户运费</t>
  </si>
  <si>
    <t>刘金志</t>
  </si>
  <si>
    <t>61252619451105709812</t>
  </si>
  <si>
    <t>镇安县达仁镇玉泉村一组</t>
  </si>
  <si>
    <t>旧坐便器拆除+清运</t>
  </si>
  <si>
    <t>达仁镇到玉泉村一组到户运费</t>
  </si>
  <si>
    <t>张玄松</t>
  </si>
  <si>
    <t>61252619471218709142</t>
  </si>
  <si>
    <t>镇安县达仁镇玉泉村三组</t>
  </si>
  <si>
    <t>达仁镇到玉泉村三组到户运费</t>
  </si>
  <si>
    <t>朱西莲</t>
  </si>
  <si>
    <t>61252619330316710841</t>
  </si>
  <si>
    <t>镇安县达仁镇玉泉村五组</t>
  </si>
  <si>
    <t>达仁镇到玉泉村五组到户运费</t>
  </si>
  <si>
    <t>张登莲</t>
  </si>
  <si>
    <t>61252619350110710642</t>
  </si>
  <si>
    <t>镇安县达仁镇丽光村五组</t>
  </si>
  <si>
    <t>达仁镇到丽光村五组到户运费</t>
  </si>
  <si>
    <t>彭兴旺</t>
  </si>
  <si>
    <t>61252619410613709442</t>
  </si>
  <si>
    <t>镇安县达仁镇丽光村六组</t>
  </si>
  <si>
    <t>达仁镇到丽光村六组到户运费</t>
  </si>
  <si>
    <t>方周芳</t>
  </si>
  <si>
    <t>61252619720510712642</t>
  </si>
  <si>
    <t>镇安县达仁镇丽光村二组(达仁绿茶家园2号楼4单元201)</t>
  </si>
  <si>
    <t>特制低位灶台+安装</t>
  </si>
  <si>
    <t>达仁镇到丽光村达仁绿茶家园2号楼4单元201到户运费</t>
  </si>
  <si>
    <t>周登荣</t>
  </si>
  <si>
    <t>61252619470825710642</t>
  </si>
  <si>
    <t>镇安县达仁镇农光村</t>
  </si>
  <si>
    <t>达仁镇到农光村到户运费</t>
  </si>
  <si>
    <t>罗付贵</t>
  </si>
  <si>
    <t>61252619380416711441</t>
  </si>
  <si>
    <t>镇安县达仁镇狮子口村三组(达仁粮站搬迁点3单元501)</t>
  </si>
  <si>
    <t>达仁镇到狮子口村达仁粮站搬迁点3单元501到户运费</t>
  </si>
  <si>
    <t>李银庭</t>
  </si>
  <si>
    <t>61252619770215709541</t>
  </si>
  <si>
    <t>镇安县达仁镇狮子口村</t>
  </si>
  <si>
    <t>达仁镇到狮子口村运费</t>
  </si>
  <si>
    <t>沈吉山</t>
  </si>
  <si>
    <t>61252619470618085441</t>
  </si>
  <si>
    <t>镇安县高峰镇东岭村一组</t>
  </si>
  <si>
    <t>镇安县高峰镇到东岭村一组到户运费</t>
  </si>
  <si>
    <t>齐荣俭</t>
  </si>
  <si>
    <t>61252619720327085141</t>
  </si>
  <si>
    <t>镇安县高峰镇正河村村委会</t>
  </si>
  <si>
    <t>镇安县高峰镇到正河村村委会到户运费</t>
  </si>
  <si>
    <t>聂学均</t>
  </si>
  <si>
    <t>61252619760419085241</t>
  </si>
  <si>
    <t>镇安县高峰镇正河村二组</t>
  </si>
  <si>
    <t>镇安县高峰镇到正河村二组到户运费</t>
  </si>
  <si>
    <t>詹英富</t>
  </si>
  <si>
    <t>61252619520319101111</t>
  </si>
  <si>
    <t>镇安县高峰镇银坪村四组</t>
  </si>
  <si>
    <t>镇安县高峰镇到银坪村四组到户运费</t>
  </si>
  <si>
    <t>刘顺凤</t>
  </si>
  <si>
    <t>61252619470228102511</t>
  </si>
  <si>
    <t>镇安县高峰镇渔坪村四组</t>
  </si>
  <si>
    <t>门口地面硬化2m*20m，分散纯人工施工</t>
  </si>
  <si>
    <t>镇安县高峰镇到渔坪村四组到户运费</t>
  </si>
  <si>
    <t>廉全云</t>
  </si>
  <si>
    <t>61252619541127102441</t>
  </si>
  <si>
    <t>镇安县高峰镇两河村一组</t>
  </si>
  <si>
    <t>尼龙扶手+安装</t>
  </si>
  <si>
    <t>高峰镇到两河村一组到户运费</t>
  </si>
  <si>
    <t>邓富民</t>
  </si>
  <si>
    <t>61252619600418101842</t>
  </si>
  <si>
    <t>镇安县高峰镇两河村六组</t>
  </si>
  <si>
    <t>高峰镇到两河村六组到户运费</t>
  </si>
  <si>
    <t>黄选明</t>
  </si>
  <si>
    <t>61252619710202085341</t>
  </si>
  <si>
    <t>镇安县高峰镇三台村三组</t>
  </si>
  <si>
    <t>起身绳梯+安装</t>
  </si>
  <si>
    <t>高峰镇到三台村三组到户运费</t>
  </si>
  <si>
    <t>齐显森</t>
  </si>
  <si>
    <t>61252619570519085242</t>
  </si>
  <si>
    <t>镇安县高峰镇三台村二组</t>
  </si>
  <si>
    <t>去卫生间道路硬化9m*2m，分散纯人工施工</t>
  </si>
  <si>
    <t>高峰镇运砂石料到三台村二组</t>
  </si>
  <si>
    <t>张来会</t>
  </si>
  <si>
    <t>61252619580501086342</t>
  </si>
  <si>
    <t>镇安县高峰镇长坡村一组</t>
  </si>
  <si>
    <t>高峰镇到长坡村一组到户运费</t>
  </si>
  <si>
    <t>齐显洋</t>
  </si>
  <si>
    <t>61252619520201085642</t>
  </si>
  <si>
    <t>镇安县高峰镇长坡村五组</t>
  </si>
  <si>
    <t>高峰镇到长坡村五组到户运费</t>
  </si>
  <si>
    <t>高昌龙</t>
  </si>
  <si>
    <t>61252619520528101041</t>
  </si>
  <si>
    <t>镇安县高峰镇青山村和平家园104楼4单元201室</t>
  </si>
  <si>
    <t>高峰镇到青山村和平家园104楼4单元201室到户运费</t>
  </si>
  <si>
    <t>周耘锐</t>
  </si>
  <si>
    <t>61102520131121383241</t>
  </si>
  <si>
    <t>镇安县高峰镇青山村和平家园14号楼1单元402室</t>
  </si>
  <si>
    <t>高峰镇到和平家园14号楼1单元402室到户运费</t>
  </si>
  <si>
    <t>聂大玲</t>
  </si>
  <si>
    <t>61252619621202102741</t>
  </si>
  <si>
    <t>镇安县高峰镇和平家园11号楼1单元101室</t>
  </si>
  <si>
    <t>高峰镇到和平家园11号楼1单元101室到户运费</t>
  </si>
  <si>
    <t>汪宝山</t>
  </si>
  <si>
    <t>61252619810913103271</t>
  </si>
  <si>
    <t>镇安县高峰镇青山村九组</t>
  </si>
  <si>
    <t>高峰镇到青山村九组到户运费</t>
  </si>
  <si>
    <t>陈显军</t>
  </si>
  <si>
    <t>61252619770203105442</t>
  </si>
  <si>
    <t>镇安县高峰镇青山村八组</t>
  </si>
  <si>
    <t>高峰镇到青山村八组到户运费</t>
  </si>
  <si>
    <t>孙守青</t>
  </si>
  <si>
    <t>61252619430120374711</t>
  </si>
  <si>
    <t>镇安县茅坪镇腰庄河村二组</t>
  </si>
  <si>
    <t>蹲便改坐便器(旱厕)+安装</t>
  </si>
  <si>
    <t>坡化6m*1m*0.5m 分散纯人工施工</t>
  </si>
  <si>
    <t>不锈钢落地扶手+安装</t>
  </si>
  <si>
    <t>地面硬化6m*4m，分散纯人工施工</t>
  </si>
  <si>
    <t>卫生间扶手+安装</t>
  </si>
  <si>
    <t>茅坪镇运砂石料到腰庄河村二组到户运费</t>
  </si>
  <si>
    <t>陈道知</t>
  </si>
  <si>
    <t>61252619470104358611</t>
  </si>
  <si>
    <t>镇安县茅坪镇五星村</t>
  </si>
  <si>
    <t>茅坪镇到五星村到户运费</t>
  </si>
  <si>
    <t>孙守会</t>
  </si>
  <si>
    <t>61252619641205358442</t>
  </si>
  <si>
    <t>封位仁</t>
  </si>
  <si>
    <t>61252619580816357442</t>
  </si>
  <si>
    <t>蔡华秀</t>
  </si>
  <si>
    <t>61252619560212614541</t>
  </si>
  <si>
    <t>镇安县庙沟镇蒿坪村七组</t>
  </si>
  <si>
    <t>庙沟镇到蒿坪村七组到户运费</t>
  </si>
  <si>
    <t>彭志有</t>
  </si>
  <si>
    <t>61252619530316613942</t>
  </si>
  <si>
    <t>镇安县庙沟镇蒿坪村二组</t>
  </si>
  <si>
    <t>庙沟镇到蒿坪村二组到户运费</t>
  </si>
  <si>
    <t>彭长江</t>
  </si>
  <si>
    <t>61252619371118613X12</t>
  </si>
  <si>
    <t>强丁喜</t>
  </si>
  <si>
    <t>61252619780917613041</t>
  </si>
  <si>
    <t>镇安县庙沟镇蒿坪村三组</t>
  </si>
  <si>
    <t>庙沟镇到蒿坪村三组到户运费</t>
  </si>
  <si>
    <t>张书元</t>
  </si>
  <si>
    <t>61252619520311613441</t>
  </si>
  <si>
    <t>镇安县庙沟镇蒿坪村新搬迁点2栋3单元102</t>
  </si>
  <si>
    <t>庙沟镇到蒿坪村新搬迁点2栋3单元102到户运费</t>
  </si>
  <si>
    <t>叶义全</t>
  </si>
  <si>
    <t>61252619551225613042</t>
  </si>
  <si>
    <t>叶成芳</t>
  </si>
  <si>
    <t>61252619631227186742</t>
  </si>
  <si>
    <t>镇安县米粮镇丰河村二组</t>
  </si>
  <si>
    <t>米粮镇到丰河村二组到户运费</t>
  </si>
  <si>
    <t>李振富</t>
  </si>
  <si>
    <t>61252619360607181611</t>
  </si>
  <si>
    <t>镇安县米粮镇丰河村三组</t>
  </si>
  <si>
    <t>米粮镇到丰河村三组到户运费</t>
  </si>
  <si>
    <t>解啟瑞</t>
  </si>
  <si>
    <t>61252619630411181231</t>
  </si>
  <si>
    <t>坡化1.5*1.5*0.5m 分散纯人工施工</t>
  </si>
  <si>
    <t>米粮镇运砂石料到丰河村三组到户运费</t>
  </si>
  <si>
    <t>万付英</t>
  </si>
  <si>
    <t>61252619420423182612</t>
  </si>
  <si>
    <t>镇安县米粮镇水峡村一组</t>
  </si>
  <si>
    <t>米粮镇到水峡村一组到户运费</t>
  </si>
  <si>
    <t>安吉浩</t>
  </si>
  <si>
    <t>61252619630827183X12</t>
  </si>
  <si>
    <t>魏永杰</t>
  </si>
  <si>
    <t>61252619370422181411</t>
  </si>
  <si>
    <t>镇安县米粮镇水峡村二组</t>
  </si>
  <si>
    <t>道路硬化16m*1.2m,分散纯人工施工</t>
  </si>
  <si>
    <t>米粮镇到水峡村二组到户运费</t>
  </si>
  <si>
    <t>程德高</t>
  </si>
  <si>
    <t>61252619410711181414</t>
  </si>
  <si>
    <t>镇安县米粮镇欢迎村四组</t>
  </si>
  <si>
    <t>米粮镇到欢迎村四组到户运费</t>
  </si>
  <si>
    <t>毛农堂</t>
  </si>
  <si>
    <t>61252619600320183042</t>
  </si>
  <si>
    <t>镇安县米粮镇树坪村一组</t>
  </si>
  <si>
    <t>去卫生间道路硬化14m*1m，分散纯人工施工</t>
  </si>
  <si>
    <t>米粮镇到树坪村一组到户运费</t>
  </si>
  <si>
    <t>毛凤雫</t>
  </si>
  <si>
    <t>61252619710129182X41</t>
  </si>
  <si>
    <t>镇安县米粮镇树坪村六组</t>
  </si>
  <si>
    <t>米粮镇到树坪村六组到户运费</t>
  </si>
  <si>
    <t>张国省</t>
  </si>
  <si>
    <t>61252619650225229642</t>
  </si>
  <si>
    <t>镇安县米粮镇青泥村五组</t>
  </si>
  <si>
    <t>米粮镇到青泥村五组到户运费</t>
  </si>
  <si>
    <t>夏文杰</t>
  </si>
  <si>
    <t>61252619750905181141</t>
  </si>
  <si>
    <t>镇安县米粮镇八一村四组</t>
  </si>
  <si>
    <t>米粮镇到八一村四组到户运费</t>
  </si>
  <si>
    <t>樊德英</t>
  </si>
  <si>
    <t>61252619670308184112</t>
  </si>
  <si>
    <t>镇安县米粮镇联盟村一组</t>
  </si>
  <si>
    <t>米粮镇到联盟村一组到户运费</t>
  </si>
  <si>
    <t>卢正云</t>
  </si>
  <si>
    <t>61252619440220182011</t>
  </si>
  <si>
    <t>镇安县米粮镇联盟村三组</t>
  </si>
  <si>
    <t>米粮镇到联盟村三组到户运费</t>
  </si>
  <si>
    <t>杨吉秀</t>
  </si>
  <si>
    <t>61252619500116182612</t>
  </si>
  <si>
    <t>镇安县米粮镇联盟村六组</t>
  </si>
  <si>
    <t>米粮镇到联盟村六组到户运费</t>
  </si>
  <si>
    <t>陈兰芳</t>
  </si>
  <si>
    <t>61252619530630262671</t>
  </si>
  <si>
    <t>镇安县大坪镇全胜村二组</t>
  </si>
  <si>
    <t>大坪镇到全胜村二组到户运费</t>
  </si>
  <si>
    <t>贾万禄</t>
  </si>
  <si>
    <t>61252619650326261371</t>
  </si>
  <si>
    <t>镇安县大坪镇全胜村四组</t>
  </si>
  <si>
    <t>大坪镇到全胜村四组到户运费</t>
  </si>
  <si>
    <t>卜宗高</t>
  </si>
  <si>
    <t>61252619621214261171</t>
  </si>
  <si>
    <t>李世英</t>
  </si>
  <si>
    <t>61252619490402262X71</t>
  </si>
  <si>
    <t>邹本学</t>
  </si>
  <si>
    <t>61252619530412261312</t>
  </si>
  <si>
    <t>镇安县大坪镇龙湾村八组</t>
  </si>
  <si>
    <t>大坪镇到龙湾村八组到户运费</t>
  </si>
  <si>
    <t>虞从学</t>
  </si>
  <si>
    <t>61252619730303261542</t>
  </si>
  <si>
    <t>镇安县大坪镇龙湾村四组</t>
  </si>
  <si>
    <t>坡化0.8m*1.3*3.5m 分散纯人工施工</t>
  </si>
  <si>
    <t>地面硬化2.5m*1.3m,分散纯人工施工</t>
  </si>
  <si>
    <t>大坪镇运砂石料到龙湾村八组到户运费</t>
  </si>
  <si>
    <t>王龙正</t>
  </si>
  <si>
    <t>61252619370220261X71</t>
  </si>
  <si>
    <t>去卫生间道路硬化15m*1.2，分散纯人工施工</t>
  </si>
  <si>
    <t>大坪镇到龙湾村四组到户运费</t>
  </si>
  <si>
    <t>贾邦群</t>
  </si>
  <si>
    <t>61252619661010264X41</t>
  </si>
  <si>
    <t>镇安县大坪镇龙湾村五组</t>
  </si>
  <si>
    <t>大坪镇到龙湾村五组到户运费</t>
  </si>
  <si>
    <t>张成娥</t>
  </si>
  <si>
    <t>61252619740117262X42</t>
  </si>
  <si>
    <t>地面硬化9m*4m,分散纯人工施工</t>
  </si>
  <si>
    <t>李少祥</t>
  </si>
  <si>
    <t>61252619550216261612</t>
  </si>
  <si>
    <t>镇安县大坪镇龙湾村二组</t>
  </si>
  <si>
    <t>大坪镇到龙湾村二组到户运费</t>
  </si>
  <si>
    <t>李少有</t>
  </si>
  <si>
    <t>61252619580304261842</t>
  </si>
  <si>
    <t>李芳平</t>
  </si>
  <si>
    <t>61252619630223277642</t>
  </si>
  <si>
    <t>镇安县大坪镇红旗村二组</t>
  </si>
  <si>
    <t>大坪镇到红旗村二组到户运费</t>
  </si>
  <si>
    <t>曹秀珍</t>
  </si>
  <si>
    <t>61252619631229278011</t>
  </si>
  <si>
    <t>镇安县大坪镇红旗村一组</t>
  </si>
  <si>
    <t>大坪镇到红旗村一组到户运费</t>
  </si>
  <si>
    <t>张春香</t>
  </si>
  <si>
    <t>61252619880620262512</t>
  </si>
  <si>
    <t>镇安县大坪镇搬迁点1号楼4单元4楼402</t>
  </si>
  <si>
    <t>大坪镇搬迁点1号楼4单元4楼402到户运费</t>
  </si>
  <si>
    <t>宋程龙</t>
  </si>
  <si>
    <t>61252619630923261311</t>
  </si>
  <si>
    <t>镇安县大坪镇旗帜村一组</t>
  </si>
  <si>
    <t>大坪镇到旗帜村一组到户运费</t>
  </si>
  <si>
    <t>何乐生</t>
  </si>
  <si>
    <t>61252619411101277111</t>
  </si>
  <si>
    <t>镇安县大坪镇园山村四组</t>
  </si>
  <si>
    <t>大坪镇到园山村四组到户运费</t>
  </si>
  <si>
    <t>黄宪芝</t>
  </si>
  <si>
    <t>61252619550323294641</t>
  </si>
  <si>
    <t>镇安县大坪镇庙沟村二组</t>
  </si>
  <si>
    <t>大坪镇到庙沟村二组到户运费</t>
  </si>
  <si>
    <t>聂啸</t>
  </si>
  <si>
    <t>61252619900518294841</t>
  </si>
  <si>
    <t>瑚成红</t>
  </si>
  <si>
    <t>61252619630717293641</t>
  </si>
  <si>
    <t>镇安县大坪镇庙沟村五组</t>
  </si>
  <si>
    <t>大坪镇到庙沟村五组到户运费</t>
  </si>
  <si>
    <t>齐昌芝</t>
  </si>
  <si>
    <t>61252619410404294842</t>
  </si>
  <si>
    <t>镇安县大坪镇庙沟村六组</t>
  </si>
  <si>
    <t>大坪镇到庙沟村六组到户运费</t>
  </si>
  <si>
    <t>辛宜芳</t>
  </si>
  <si>
    <t>61252619761225294542</t>
  </si>
  <si>
    <t>镇安县大坪镇庙沟村三组</t>
  </si>
  <si>
    <t>大坪镇到庙沟村三组到户运费</t>
  </si>
  <si>
    <t>卢崇美</t>
  </si>
  <si>
    <t>61252619400606278511</t>
  </si>
  <si>
    <t>镇安县大坪镇园山村红旗搬迁点3号楼4单元501</t>
  </si>
  <si>
    <t>大坪镇到园山村红旗搬迁点3号楼4单元501到户运费</t>
  </si>
  <si>
    <t>吴绪霞</t>
  </si>
  <si>
    <t>61252619751013150111</t>
  </si>
  <si>
    <t>镇安县铁厂镇庄河村二组</t>
  </si>
  <si>
    <t>铁厂镇到庄河村二组到户运费</t>
  </si>
  <si>
    <t>孙功波</t>
  </si>
  <si>
    <t>61252619760320151341</t>
  </si>
  <si>
    <t>镇安县铁厂镇庄河村三组</t>
  </si>
  <si>
    <t>铁厂镇到庄河村三组到户运费</t>
  </si>
  <si>
    <t>朱端娥</t>
  </si>
  <si>
    <t>61252619661107150742</t>
  </si>
  <si>
    <t>王炳琦</t>
  </si>
  <si>
    <t>61252619621009150741</t>
  </si>
  <si>
    <t>镇安县铁厂镇庄河村四组（和谐小区5号楼1单元101）</t>
  </si>
  <si>
    <t>铁厂镇到和谐小区5号楼1单元101到户运费</t>
  </si>
  <si>
    <t>张英志</t>
  </si>
  <si>
    <t>61252619691018149042</t>
  </si>
  <si>
    <t>镇安县铁厂镇铁铜村四组</t>
  </si>
  <si>
    <t>铁厂镇到铁铜村四组到户运费</t>
  </si>
  <si>
    <t>詹迪秀</t>
  </si>
  <si>
    <t>61252619640901152742</t>
  </si>
  <si>
    <t>镇安县铁厂镇铁铜村三组</t>
  </si>
  <si>
    <t>铁厂镇到铁铜村三组到户运费</t>
  </si>
  <si>
    <t>程宏兰</t>
  </si>
  <si>
    <t>61252619491102150242</t>
  </si>
  <si>
    <t>镇安县铁厂镇铁铜村一组</t>
  </si>
  <si>
    <t>铁厂镇到铁铜村一组到户运费（铁铜安置点3单元101）</t>
  </si>
  <si>
    <t>郭世玲</t>
  </si>
  <si>
    <t>61252619510813150441</t>
  </si>
  <si>
    <t>镇安县铁厂镇姬家河村二组</t>
  </si>
  <si>
    <t>铁厂镇到姬家河村二组到户运费</t>
  </si>
  <si>
    <t>胡从高</t>
  </si>
  <si>
    <t>61252619611013149541</t>
  </si>
  <si>
    <t>镇安县铁厂镇姬家河村三组</t>
  </si>
  <si>
    <t>铁厂镇到姬家河村三组到户运费</t>
  </si>
  <si>
    <t>柯俞秀</t>
  </si>
  <si>
    <t>61252619650809150X42</t>
  </si>
  <si>
    <t>镇安县铁厂镇姬家河村</t>
  </si>
  <si>
    <t>铁厂镇到姬家河村到户运费</t>
  </si>
  <si>
    <t>马泽凤</t>
  </si>
  <si>
    <t>61252619451205150142</t>
  </si>
  <si>
    <t>镇安县铁厂镇西沟口村七组</t>
  </si>
  <si>
    <t>铁厂镇到西沟口村七组到户运费</t>
  </si>
  <si>
    <t>王全位</t>
  </si>
  <si>
    <t>61252619431114149841</t>
  </si>
  <si>
    <t>镇安县铁厂镇西沟口村六组</t>
  </si>
  <si>
    <t>坡化1m*2.3m*0.5m 分散纯人工施工</t>
  </si>
  <si>
    <t>铁厂镇到西沟口村六组到户运费</t>
  </si>
  <si>
    <t>严可银</t>
  </si>
  <si>
    <t>61252619360926149841</t>
  </si>
  <si>
    <t>镇安县铁厂镇西沟口村一组</t>
  </si>
  <si>
    <t>铁厂镇到西沟口村一组到户运费</t>
  </si>
  <si>
    <t>詹英柱</t>
  </si>
  <si>
    <t>61252619680227151X11</t>
  </si>
  <si>
    <t>镇安县铁厂镇新民村一组</t>
  </si>
  <si>
    <t>铁厂镇到新民村一组到户运费</t>
  </si>
  <si>
    <t>詹英良</t>
  </si>
  <si>
    <t>61252619500203149211</t>
  </si>
  <si>
    <t>冯定桂</t>
  </si>
  <si>
    <t>61252619430717326X42</t>
  </si>
  <si>
    <t>镇安县西口回族镇农丰村一组</t>
  </si>
  <si>
    <t>西口回族镇到农丰村一组到户运费</t>
  </si>
  <si>
    <t>文德芳</t>
  </si>
  <si>
    <t>61252619620329326642</t>
  </si>
  <si>
    <t>马会朝</t>
  </si>
  <si>
    <t>61252619530505325012</t>
  </si>
  <si>
    <t>镇安县西口回族镇石景村三组</t>
  </si>
  <si>
    <t>西口回族镇到石景村三组到户运费</t>
  </si>
  <si>
    <t>刘金奎</t>
  </si>
  <si>
    <t>61252619640125373211</t>
  </si>
  <si>
    <t>镇安县西口回族镇宝石村一组</t>
  </si>
  <si>
    <t>西口回族镇到宝石村一组到户运费</t>
  </si>
  <si>
    <t>江玉华</t>
  </si>
  <si>
    <t>61252619710811325X42</t>
  </si>
  <si>
    <t>镇安县西口回族镇聂家沟村一组</t>
  </si>
  <si>
    <t>西口回族镇到聂家沟村一组到户运费</t>
  </si>
  <si>
    <t>马胜霞</t>
  </si>
  <si>
    <t>61252619620625326X42</t>
  </si>
  <si>
    <t>镇安县西口回族镇聂家沟村三组</t>
  </si>
  <si>
    <t>西口回族镇到聂家沟村三组到户运费</t>
  </si>
  <si>
    <t>孙富存</t>
  </si>
  <si>
    <t>61252619461003326X11</t>
  </si>
  <si>
    <t>肖书新</t>
  </si>
  <si>
    <t>61252619630509325742</t>
  </si>
  <si>
    <t>镇安县西口回族镇聂家沟村四组</t>
  </si>
  <si>
    <t>西口回族镇到聂家沟村四组到户运费</t>
  </si>
  <si>
    <t>王朝坤</t>
  </si>
  <si>
    <t>61252619810912325111</t>
  </si>
  <si>
    <t>镇安县西口回族镇聂家沟村二组</t>
  </si>
  <si>
    <t>西口回族镇到聂家沟村二组到户运费</t>
  </si>
  <si>
    <t>李胜利</t>
  </si>
  <si>
    <t>61252619630702325241</t>
  </si>
  <si>
    <t>镇安县西口回族镇聂家沟村</t>
  </si>
  <si>
    <t>西口回族镇到聂家沟村到户运费</t>
  </si>
  <si>
    <t>肖书文</t>
  </si>
  <si>
    <t>61252619740405325511</t>
  </si>
  <si>
    <t>孙守贤</t>
  </si>
  <si>
    <t>61252619690703373742</t>
  </si>
  <si>
    <t>镇安县西口回族镇东庄村</t>
  </si>
  <si>
    <t>西口回族镇到东庄村到户运费</t>
  </si>
  <si>
    <t>张守兰</t>
  </si>
  <si>
    <t>61252619431201374641</t>
  </si>
  <si>
    <t>镇安县西口回族镇东庄村四组</t>
  </si>
  <si>
    <t>西口回族镇到东庄村四组到户运费</t>
  </si>
  <si>
    <t>宋传明</t>
  </si>
  <si>
    <t>61252619660619325111</t>
  </si>
  <si>
    <t>镇安县西口回族镇长发村一组</t>
  </si>
  <si>
    <t>西口回族镇到长发村一组到户运费</t>
  </si>
  <si>
    <t>程秀婷</t>
  </si>
  <si>
    <t>61252619570117326241</t>
  </si>
  <si>
    <t>镇安县西口回族镇长发村2栋2单元502</t>
  </si>
  <si>
    <t>西口回族镇到长发村2栋2单元502到户运费</t>
  </si>
  <si>
    <t>张安富</t>
  </si>
  <si>
    <t>61252619520803325841</t>
  </si>
  <si>
    <t>镇安县西口回族镇长发村6栋1单元102</t>
  </si>
  <si>
    <t>西口回族镇到长发村6栋1单元102到户运费</t>
  </si>
  <si>
    <t>杨守运</t>
  </si>
  <si>
    <t>61252619550207325041</t>
  </si>
  <si>
    <t>镇安县西口回族镇长发村6栋1单元701</t>
  </si>
  <si>
    <t>西口回族镇到长发村6栋1单元702到户运费</t>
  </si>
  <si>
    <t>陈衍英</t>
  </si>
  <si>
    <t>61252619450521374411</t>
  </si>
  <si>
    <t>镇安县西口回族镇东庄村二组</t>
  </si>
  <si>
    <t>西口回族镇到东庄村二组到户运费</t>
  </si>
  <si>
    <t>汪名金</t>
  </si>
  <si>
    <t>61252619520102327642</t>
  </si>
  <si>
    <t>镇安县西口回族镇青树村搬迁点1栋2单元101</t>
  </si>
  <si>
    <t>西口回族镇到青树村搬迁点1栋2单元101到户运费</t>
  </si>
  <si>
    <t>王富会</t>
  </si>
  <si>
    <t>61252619500117326112</t>
  </si>
  <si>
    <t>镇安县西口回族镇青树村搬迁点6栋1单元101</t>
  </si>
  <si>
    <t>西口回族镇到青树村搬迁点6栋1单元101到户运费</t>
  </si>
  <si>
    <t>赵德琴</t>
  </si>
  <si>
    <t>61252619781003326842</t>
  </si>
  <si>
    <t>镇安县西口回族镇青树村一组</t>
  </si>
  <si>
    <t>西口回族镇到青树村一组到户运费</t>
  </si>
  <si>
    <t>马庆华</t>
  </si>
  <si>
    <t>61252619561127328612</t>
  </si>
  <si>
    <t>镇安县西口回族镇青树村搬迁点1栋3单元101</t>
  </si>
  <si>
    <t>西口回族镇到青树村搬迁点1栋3单元101到户运费</t>
  </si>
  <si>
    <t>卢凤英</t>
  </si>
  <si>
    <t>61252619670909326111</t>
  </si>
  <si>
    <t>镇安县西口回族镇青树村搬迁点3栋2单元101</t>
  </si>
  <si>
    <t>西口回族镇到青树村搬迁点3栋2单元101到户运费</t>
  </si>
  <si>
    <t>姚元艮</t>
  </si>
  <si>
    <t>61252619510925327112</t>
  </si>
  <si>
    <t>镇安县西口回族镇岭沟村三组</t>
  </si>
  <si>
    <t>西口回族镇到岭沟村三组到户运费</t>
  </si>
  <si>
    <t>黄秀芝</t>
  </si>
  <si>
    <t>61252619501114326911</t>
  </si>
  <si>
    <t>镇安县西口回族镇岭沟村一组</t>
  </si>
  <si>
    <t>西口回族镇到岭沟村一组到户运费</t>
  </si>
  <si>
    <t>方英光</t>
  </si>
  <si>
    <t>61252619740821325212</t>
  </si>
  <si>
    <t>镇安县西口回族镇上河村委会</t>
  </si>
  <si>
    <t>西口回族镇到上河村委会到户运费</t>
  </si>
  <si>
    <t>叶明建</t>
  </si>
  <si>
    <t>61252619640816373X42</t>
  </si>
  <si>
    <t>镇安县西口回族镇东庄村一组</t>
  </si>
  <si>
    <t>西口回族镇到东庄村一组到户运费</t>
  </si>
  <si>
    <t>胡全航</t>
  </si>
  <si>
    <t>61252619800830597X71</t>
  </si>
  <si>
    <t>镇安县木王镇米粮寺村</t>
  </si>
  <si>
    <t>木王镇到米粮寺村到户运费</t>
  </si>
  <si>
    <t>丁仕翠</t>
  </si>
  <si>
    <t>61252619710829598971</t>
  </si>
  <si>
    <t>镇安县木王镇米粮寺村十组</t>
  </si>
  <si>
    <t>木王镇到米粮寺村十组到户运费</t>
  </si>
  <si>
    <t>张长桂</t>
  </si>
  <si>
    <t>61252619481113502712</t>
  </si>
  <si>
    <t>镇安县木王镇桂林村六组</t>
  </si>
  <si>
    <t>木王镇到桂林村六组到户运费</t>
  </si>
  <si>
    <t>蔡久云</t>
  </si>
  <si>
    <t>61252619760503502942</t>
  </si>
  <si>
    <t>镇安县木王镇桂林村三组</t>
  </si>
  <si>
    <t>木王镇到桂林村三组到户运费</t>
  </si>
  <si>
    <t>王玉友</t>
  </si>
  <si>
    <t>61252619700106501642</t>
  </si>
  <si>
    <t>镇安县木王镇桂林村五组</t>
  </si>
  <si>
    <t>木王镇到桂林村五组到户运费</t>
  </si>
  <si>
    <t>吴胜远</t>
  </si>
  <si>
    <t>61252619580510533611</t>
  </si>
  <si>
    <t>镇安县木王镇朝阳村四组</t>
  </si>
  <si>
    <t>木王镇到朝阳村四组到户运费</t>
  </si>
  <si>
    <t>周平友</t>
  </si>
  <si>
    <t>61252619491223533442</t>
  </si>
  <si>
    <t>镇安县木王镇朝阳村七组</t>
  </si>
  <si>
    <t>木王镇到朝阳村七组到户运费</t>
  </si>
  <si>
    <t>乔永华</t>
  </si>
  <si>
    <t>61252619620315501543</t>
  </si>
  <si>
    <t>镇安县木王镇平安村三组</t>
  </si>
  <si>
    <t>木王镇到平安村三组到户运费</t>
  </si>
  <si>
    <t>卢荣付</t>
  </si>
  <si>
    <t>61252619710527501811</t>
  </si>
  <si>
    <t>镇安县木王镇平安村九组</t>
  </si>
  <si>
    <t>木王镇到平安村九组到户运费</t>
  </si>
  <si>
    <t>丁希娥</t>
  </si>
  <si>
    <t>61252619660119548542</t>
  </si>
  <si>
    <t>镇安县木王镇月坪村二组</t>
  </si>
  <si>
    <t>木王镇到月坪村二组到户运费</t>
  </si>
  <si>
    <t>孙连凤</t>
  </si>
  <si>
    <t>61252619400824548911</t>
  </si>
  <si>
    <t>镇安县木王镇月坪村</t>
  </si>
  <si>
    <t>木王镇到月坪村到户运费</t>
  </si>
  <si>
    <t>吴明真</t>
  </si>
  <si>
    <t>61252619580818469042</t>
  </si>
  <si>
    <t>镇安县木王镇长坪村四组</t>
  </si>
  <si>
    <t>坡化1.5m 分散纯人工施工</t>
  </si>
  <si>
    <t>道路硬化10m*1.2m,分散纯人工施工</t>
  </si>
  <si>
    <t>木王镇运砂石料到长坪村四组到户运费，人工搬运</t>
  </si>
  <si>
    <t>兰远福</t>
  </si>
  <si>
    <t>61252619320810548612</t>
  </si>
  <si>
    <t>镇安县木王镇长坪村二组</t>
  </si>
  <si>
    <t>木王镇到长坪村二组到户运费</t>
  </si>
  <si>
    <t>胡长志</t>
  </si>
  <si>
    <t>61252619410304469312</t>
  </si>
  <si>
    <t>木王镇到长坪村四组到户运费</t>
  </si>
  <si>
    <t>阮英全</t>
  </si>
  <si>
    <t>61252619541024533412</t>
  </si>
  <si>
    <t>镇安县木王镇长坪村一组</t>
  </si>
  <si>
    <t>木王镇到长坪村一组到户运费</t>
  </si>
  <si>
    <t>李英莲</t>
  </si>
  <si>
    <t>61252619370801548772</t>
  </si>
  <si>
    <t>马云岱</t>
  </si>
  <si>
    <t>61252619780703533471</t>
  </si>
  <si>
    <t>镇安县木王镇栗扎村一组</t>
  </si>
  <si>
    <t>坡化1.6m 分散纯人工施工</t>
  </si>
  <si>
    <t>木王镇运砂石料到栗扎村一组到户人工搬运砂石料运费</t>
  </si>
  <si>
    <t>袁知军</t>
  </si>
  <si>
    <t>61252619751107533742</t>
  </si>
  <si>
    <t>木王镇到栗扎村一组到户运费</t>
  </si>
  <si>
    <t>徐玉莲</t>
  </si>
  <si>
    <t>61252619410619470X11</t>
  </si>
  <si>
    <t>镇安县木王镇栗扎村四组</t>
  </si>
  <si>
    <t>木王镇到栗扎村四组到户运费</t>
  </si>
  <si>
    <t>马彦奎</t>
  </si>
  <si>
    <t>61252619720629469942</t>
  </si>
  <si>
    <t>地面硬化35m,分散纯人工施工</t>
  </si>
  <si>
    <t>马彦字</t>
  </si>
  <si>
    <t>61252619430702533922</t>
  </si>
  <si>
    <t>镇安县木王镇栗扎村</t>
  </si>
  <si>
    <t>木王镇到栗扎村到户运费</t>
  </si>
  <si>
    <t>冉启付</t>
  </si>
  <si>
    <t>61252619580313533972</t>
  </si>
  <si>
    <t>镇安县木王镇坪胜村七组</t>
  </si>
  <si>
    <t>木王镇到坪胜村七组到户运费</t>
  </si>
  <si>
    <t>李彦忠</t>
  </si>
  <si>
    <t>61252619500921069643</t>
  </si>
  <si>
    <t>镇安县永乐镇花甲村二组</t>
  </si>
  <si>
    <t>永乐镇到花甲村二组到户运费</t>
  </si>
  <si>
    <t xml:space="preserve"> 芦华梅</t>
  </si>
  <si>
    <t>61252619550218070X42</t>
  </si>
  <si>
    <t>田诗金</t>
  </si>
  <si>
    <t>61252619351117069442</t>
  </si>
  <si>
    <t>镇安县永乐镇花甲村六组</t>
  </si>
  <si>
    <t>永乐镇到花甲村六组到户运费</t>
  </si>
  <si>
    <t>王长银</t>
  </si>
  <si>
    <t>61252619430822069711</t>
  </si>
  <si>
    <t>鞠敦芝</t>
  </si>
  <si>
    <t>61252619460716070012</t>
  </si>
  <si>
    <t>镇安县永乐镇花甲村一组</t>
  </si>
  <si>
    <t>永乐镇到花甲村一组到户运费</t>
  </si>
  <si>
    <t>吴永香</t>
  </si>
  <si>
    <t>61252619490713070642</t>
  </si>
  <si>
    <t>镇安县永乐镇金花村一组</t>
  </si>
  <si>
    <t>永乐镇到金花村一组到户运费</t>
  </si>
  <si>
    <t>游远成</t>
  </si>
  <si>
    <t>61252619790126069312</t>
  </si>
  <si>
    <t>镇安县永乐镇金花村六组</t>
  </si>
  <si>
    <t>永乐镇到金花村六组到户运费</t>
  </si>
  <si>
    <t>张永秀</t>
  </si>
  <si>
    <t>61252619730825070X41</t>
  </si>
  <si>
    <t>储德富</t>
  </si>
  <si>
    <t>61252619640920069441</t>
  </si>
  <si>
    <t>镇安县永乐镇金花村七组</t>
  </si>
  <si>
    <t>去卫生间道路拓宽0.7m，0.25m，分散纯人工施工</t>
  </si>
  <si>
    <t>永乐镇到金花村七组到户人工搬运砂石料运费</t>
  </si>
  <si>
    <t>刘义峰</t>
  </si>
  <si>
    <t>61252619851005069311</t>
  </si>
  <si>
    <t>镇安县永乐镇中河村六组</t>
  </si>
  <si>
    <t>永乐镇到中河村六组到户运费</t>
  </si>
  <si>
    <t>杨政枝</t>
  </si>
  <si>
    <t>61252619500205070642</t>
  </si>
  <si>
    <t>镇安县永乐镇中河村二组</t>
  </si>
  <si>
    <t>永乐镇到中河村二组到户运费</t>
  </si>
  <si>
    <t>刘永刚</t>
  </si>
  <si>
    <t>61252619431212053342</t>
  </si>
  <si>
    <t>镇安县回龙幸福里小区搬迁点</t>
  </si>
  <si>
    <t>回龙镇到幸福里小区搬迁点到户运费</t>
  </si>
  <si>
    <t>寇正才</t>
  </si>
  <si>
    <t>61252619650612053042</t>
  </si>
  <si>
    <t>镇安县回龙镇和坪村三组</t>
  </si>
  <si>
    <t>回龙镇到和坪村三组到户运费</t>
  </si>
  <si>
    <t>李盛茂</t>
  </si>
  <si>
    <t>61252619691205053112</t>
  </si>
  <si>
    <t>李公兰</t>
  </si>
  <si>
    <t>61252619470103054X12</t>
  </si>
  <si>
    <t>镇安县回龙镇和坪村二组</t>
  </si>
  <si>
    <t>回龙镇到和坪村二组到户运费</t>
  </si>
  <si>
    <t>张永青</t>
  </si>
  <si>
    <t>61252619580304053241</t>
  </si>
  <si>
    <t>移动坡道不锈钢制作(宽1.2m,高0.2m、长1.1m)+安装</t>
  </si>
  <si>
    <t>朱清香</t>
  </si>
  <si>
    <t>61252619570908054641</t>
  </si>
  <si>
    <t>镇安县回龙镇黄土凸搬迁点2栋1单元103</t>
  </si>
  <si>
    <t>回龙镇到黄土凸搬迁点2栋1单元103到户运费</t>
  </si>
  <si>
    <t>朱芳田</t>
  </si>
  <si>
    <t>61252619680701054642</t>
  </si>
  <si>
    <t>镇安县回龙镇枣园村七组</t>
  </si>
  <si>
    <t>回龙镇到枣园村七组到户运费</t>
  </si>
  <si>
    <t>刘左霞</t>
  </si>
  <si>
    <t>61252619730918054741</t>
  </si>
  <si>
    <t>胡光玉</t>
  </si>
  <si>
    <t>61252619690124055941</t>
  </si>
  <si>
    <t>镇安县回龙镇枣园村三组</t>
  </si>
  <si>
    <t>回龙镇到枣园村三组到户运费</t>
  </si>
  <si>
    <t>张炳会</t>
  </si>
  <si>
    <t>61252619800716054571</t>
  </si>
  <si>
    <t>游相志</t>
  </si>
  <si>
    <t>61252619650228053741</t>
  </si>
  <si>
    <t>镇安县回龙镇幸福里搬迁点6A1单元703</t>
  </si>
  <si>
    <t>回龙镇到幸福里搬迁点6A1单元703到户运费</t>
  </si>
  <si>
    <t>刘永学</t>
  </si>
  <si>
    <t>61252619770324053642</t>
  </si>
  <si>
    <t>镇安县回龙镇幸福里搬迁点9号楼5单元302</t>
  </si>
  <si>
    <t>回龙镇到幸福里搬迁点9号楼5单元302到户运费</t>
  </si>
  <si>
    <t>褚富荣</t>
  </si>
  <si>
    <t>61252619490227420911</t>
  </si>
  <si>
    <t>镇安县青铜关镇东坪村四组</t>
  </si>
  <si>
    <t>青铜关镇到东坪村四组运费</t>
  </si>
  <si>
    <t>鞠志银</t>
  </si>
  <si>
    <t>61252619500209405512</t>
  </si>
  <si>
    <t>镇安县青铜关镇铜关村月西沟（搬迁点二单元3楼302室）</t>
  </si>
  <si>
    <t>青铜关镇到铜关村搬迁点二单元3楼302室到户运费</t>
  </si>
  <si>
    <t>王正有</t>
  </si>
  <si>
    <t>61252619540626405712</t>
  </si>
  <si>
    <t>镇安县青铜关镇铜关村一组</t>
  </si>
  <si>
    <t>青铜关镇到铜关村一组到户运费</t>
  </si>
  <si>
    <t>杨金连</t>
  </si>
  <si>
    <t>61252619410326420712</t>
  </si>
  <si>
    <t>坡化0.4m*1.2m*2.3m 分散纯人工施工</t>
  </si>
  <si>
    <t>青铜关镇运砂石料到铜关村一组到户运费</t>
  </si>
  <si>
    <t>吴远金</t>
  </si>
  <si>
    <t>61252619810814405011</t>
  </si>
  <si>
    <t>镇安县青铜关镇乡中村二组</t>
  </si>
  <si>
    <t>青铜关镇到乡中村二组到户运费</t>
  </si>
  <si>
    <t>彭升连</t>
  </si>
  <si>
    <t>61252619421227420111</t>
  </si>
  <si>
    <t>镇安县青铜关镇冷水河村四组</t>
  </si>
  <si>
    <t>青铜关镇到冷水河村四组到户运费</t>
  </si>
  <si>
    <t>赵顺东</t>
  </si>
  <si>
    <t>61252619630910405611</t>
  </si>
  <si>
    <t>镇安县青铜关镇冷水河村五组</t>
  </si>
  <si>
    <t>青铜关镇到冷水河村五组到户运费</t>
  </si>
  <si>
    <t>王世宗</t>
  </si>
  <si>
    <t>61252619341023405411</t>
  </si>
  <si>
    <t>柯玉有</t>
  </si>
  <si>
    <t>61252619710125405X11</t>
  </si>
  <si>
    <t>镇安县青铜关镇青梅村二组</t>
  </si>
  <si>
    <t>坡化0.6m*1.2m*3.5m 分散纯人工施工</t>
  </si>
  <si>
    <t>青铜关镇运砂石料到青梅村二组到户人工搬运砂石料运费</t>
  </si>
  <si>
    <t>赵宗秀</t>
  </si>
  <si>
    <t>61252619530420420511</t>
  </si>
  <si>
    <t>青铜关镇运砂石料到青梅村二组到户运费</t>
  </si>
  <si>
    <t>张世银</t>
  </si>
  <si>
    <t>61252619381204420271</t>
  </si>
  <si>
    <t>镇安县青铜关镇青梅村五组</t>
  </si>
  <si>
    <t>青铜关镇到青梅村五组到户运费</t>
  </si>
  <si>
    <t>柯玉金</t>
  </si>
  <si>
    <t>61252619740930405X42</t>
  </si>
  <si>
    <t>镇安县青铜关镇青梅村（前湾村搬迁点2-201）</t>
  </si>
  <si>
    <t>青铜关镇到前湾村搬迁点2-201到户运费</t>
  </si>
  <si>
    <t>吴成明</t>
  </si>
  <si>
    <t>61252619451204405311</t>
  </si>
  <si>
    <t>镇安县青铜关镇前湾村火石梁搬迁点1单元1404室</t>
  </si>
  <si>
    <t>青铜关镇到前湾村火石梁搬迁点1单元1404室到户运费</t>
  </si>
  <si>
    <t>邓成贵</t>
  </si>
  <si>
    <t>61252619470208407241</t>
  </si>
  <si>
    <t>镇安县青铜关镇前湾村火石梁搬迁点1单元1502室</t>
  </si>
  <si>
    <t>青铜关镇到前湾村火石梁搬迁点1单元1502室运费</t>
  </si>
  <si>
    <t>李长凤</t>
  </si>
  <si>
    <t>61252619461217420X42</t>
  </si>
  <si>
    <t>镇安县青铜关镇前湾村火石梁搬迁点1单元1504室</t>
  </si>
  <si>
    <t>青铜关镇到前湾村火石梁搬迁点1单元1504室运费</t>
  </si>
  <si>
    <t>187****7392</t>
  </si>
  <si>
    <t>6125261952****757571</t>
  </si>
  <si>
    <t>187****0930</t>
  </si>
  <si>
    <t>6125261966****759541</t>
  </si>
  <si>
    <t>156****7762</t>
  </si>
  <si>
    <t>6125261950****758741</t>
  </si>
  <si>
    <t>159****2319</t>
  </si>
  <si>
    <t>6125261970****757432</t>
  </si>
  <si>
    <t>159****2009</t>
  </si>
  <si>
    <t>6125261950****757671</t>
  </si>
  <si>
    <t>180****0458</t>
  </si>
  <si>
    <t>6125261965****757471</t>
  </si>
  <si>
    <t>183****6210</t>
  </si>
  <si>
    <t>6125261976****789041</t>
  </si>
  <si>
    <t>159****1256</t>
  </si>
  <si>
    <t>6125261951****885412</t>
  </si>
  <si>
    <t>6125261958****886X41</t>
  </si>
  <si>
    <t>183****8124</t>
  </si>
  <si>
    <t>6125261943****887311</t>
  </si>
  <si>
    <t>183****6379</t>
  </si>
  <si>
    <t>6125261971****837372</t>
  </si>
  <si>
    <t>133****1028</t>
  </si>
  <si>
    <t>6125261937****837312</t>
  </si>
  <si>
    <t>152****5952</t>
  </si>
  <si>
    <t>6125261954****837162</t>
  </si>
  <si>
    <t>151****1222</t>
  </si>
  <si>
    <t>6125261959****837642</t>
  </si>
  <si>
    <t>134****3523</t>
  </si>
  <si>
    <t>6125261931****838541</t>
  </si>
  <si>
    <t>173****9702</t>
  </si>
  <si>
    <t>6125261945****902642</t>
  </si>
  <si>
    <t>173****8087</t>
  </si>
  <si>
    <t>****</t>
  </si>
  <si>
    <t>6125261942****901212</t>
  </si>
  <si>
    <t>6125261940****902912</t>
  </si>
  <si>
    <t>150****9377</t>
  </si>
  <si>
    <t>6125261950****838311</t>
  </si>
  <si>
    <t>159****3996</t>
  </si>
  <si>
    <t>6125261980****645142</t>
  </si>
  <si>
    <t>158****7105</t>
  </si>
  <si>
    <t>6125261937****597X41</t>
  </si>
  <si>
    <t>153****9387</t>
  </si>
  <si>
    <t>6125261956****597471</t>
  </si>
  <si>
    <t>158****7015</t>
  </si>
  <si>
    <t>6125261949****598941</t>
  </si>
  <si>
    <t>6125261974****599141</t>
  </si>
  <si>
    <t>6125261937****598041</t>
  </si>
  <si>
    <t>183****8733</t>
  </si>
  <si>
    <t>6125261971****597411</t>
  </si>
  <si>
    <t>183****3932</t>
  </si>
  <si>
    <t>6125261955****645342</t>
  </si>
  <si>
    <t>151****3958</t>
  </si>
  <si>
    <t>6125261969****646241</t>
  </si>
  <si>
    <t>151****4285</t>
  </si>
  <si>
    <t>6125261979****629442</t>
  </si>
  <si>
    <t>139****9557</t>
  </si>
  <si>
    <t>6125261990****644621</t>
  </si>
  <si>
    <t>183****0116</t>
  </si>
  <si>
    <t>6125261956****645641</t>
  </si>
  <si>
    <t>152****0987</t>
  </si>
  <si>
    <t>6125261935****662341</t>
  </si>
  <si>
    <t>181****5087</t>
  </si>
  <si>
    <t>6125261974****661642</t>
  </si>
  <si>
    <t>183****6526</t>
  </si>
  <si>
    <t>6125261984****661342</t>
  </si>
  <si>
    <t>173****7639</t>
  </si>
  <si>
    <t>6125261946****661642</t>
  </si>
  <si>
    <t>155****6215</t>
  </si>
  <si>
    <t>6125261979****661241</t>
  </si>
  <si>
    <t>151****3751</t>
  </si>
  <si>
    <t>6125261991****644971</t>
  </si>
  <si>
    <t>182****1563</t>
  </si>
  <si>
    <t>6125261942****661542</t>
  </si>
  <si>
    <t>139****418</t>
  </si>
  <si>
    <t>6125261975****629242</t>
  </si>
  <si>
    <t>6125261954****597942</t>
  </si>
  <si>
    <t>182****0900</t>
  </si>
  <si>
    <t>6125261964****629742</t>
  </si>
  <si>
    <t>155****1345</t>
  </si>
  <si>
    <t>6125261938****630011</t>
  </si>
  <si>
    <t>186****1278</t>
  </si>
  <si>
    <t>6125261970****629X42</t>
  </si>
  <si>
    <t>187****0950</t>
  </si>
  <si>
    <t>6125261977****629942</t>
  </si>
  <si>
    <t>151****0730</t>
  </si>
  <si>
    <t>6125261937****710711</t>
  </si>
  <si>
    <t>158****1946</t>
  </si>
  <si>
    <t>6125261962****709742</t>
  </si>
  <si>
    <t>189****6473</t>
  </si>
  <si>
    <t>6125261971****710742</t>
  </si>
  <si>
    <t>187****9531</t>
  </si>
  <si>
    <t>6125261945****709812</t>
  </si>
  <si>
    <t>159****0451</t>
  </si>
  <si>
    <t>6125261947****709142</t>
  </si>
  <si>
    <t>6125261933****710841</t>
  </si>
  <si>
    <t>153****5035</t>
  </si>
  <si>
    <t>6125261935****710642</t>
  </si>
  <si>
    <t>182****6076</t>
  </si>
  <si>
    <t>6125261941****709442</t>
  </si>
  <si>
    <t>159****6483</t>
  </si>
  <si>
    <t>6125261972****712642</t>
  </si>
  <si>
    <t>180****7565</t>
  </si>
  <si>
    <t>6125261947****710642</t>
  </si>
  <si>
    <t>151****7173</t>
  </si>
  <si>
    <t>6125261938****711441</t>
  </si>
  <si>
    <t>159****4038</t>
  </si>
  <si>
    <t>6125261977****709541</t>
  </si>
  <si>
    <t>177****6235</t>
  </si>
  <si>
    <t>6125261947****085441</t>
  </si>
  <si>
    <t>152****0313</t>
  </si>
  <si>
    <t>6125261972****085141</t>
  </si>
  <si>
    <t>186****7641</t>
  </si>
  <si>
    <t>6125261976****085241</t>
  </si>
  <si>
    <t>130****2148</t>
  </si>
  <si>
    <t>6125261952****101111</t>
  </si>
  <si>
    <t>182****8263</t>
  </si>
  <si>
    <t>6125261947****102511</t>
  </si>
  <si>
    <t>158****1840</t>
  </si>
  <si>
    <t>6125261954****102441</t>
  </si>
  <si>
    <t>152****4979</t>
  </si>
  <si>
    <t>6125261960****101842</t>
  </si>
  <si>
    <t>133****2016</t>
  </si>
  <si>
    <t>6125261971****085341</t>
  </si>
  <si>
    <t>173****9221</t>
  </si>
  <si>
    <t>6125261957****085242</t>
  </si>
  <si>
    <t>139****7335</t>
  </si>
  <si>
    <t>6125261958****086342</t>
  </si>
  <si>
    <t>139****2875</t>
  </si>
  <si>
    <t>6125261952****085642</t>
  </si>
  <si>
    <t>182****4715</t>
  </si>
  <si>
    <t>6125261952****101041</t>
  </si>
  <si>
    <t>187****2358</t>
  </si>
  <si>
    <t>6110252013****383241</t>
  </si>
  <si>
    <t>177****2077</t>
  </si>
  <si>
    <t>6125261962****102741</t>
  </si>
  <si>
    <t>183****2336</t>
  </si>
  <si>
    <t>6125261981****103271</t>
  </si>
  <si>
    <t>189****5085</t>
  </si>
  <si>
    <t>6125261977****105442</t>
  </si>
  <si>
    <t>139****8481</t>
  </si>
  <si>
    <t>6125261943****374711</t>
  </si>
  <si>
    <t>158****6981</t>
  </si>
  <si>
    <t>6125261947****358611</t>
  </si>
  <si>
    <t>182****4240</t>
  </si>
  <si>
    <t>6125261964****358442</t>
  </si>
  <si>
    <t>187****3015</t>
  </si>
  <si>
    <t>6125261958****357442</t>
  </si>
  <si>
    <t>152****7148</t>
  </si>
  <si>
    <t>6125261956****614541</t>
  </si>
  <si>
    <t>6125261953****613942</t>
  </si>
  <si>
    <t>6125261937****613X12</t>
  </si>
  <si>
    <t>6125261978****613041</t>
  </si>
  <si>
    <t>6125261952****613441</t>
  </si>
  <si>
    <t>173****7502</t>
  </si>
  <si>
    <t>6125261955****613042</t>
  </si>
  <si>
    <t>152****0664</t>
  </si>
  <si>
    <t>6125261963****186742</t>
  </si>
  <si>
    <t>180****4400</t>
  </si>
  <si>
    <t>6125261936****181611</t>
  </si>
  <si>
    <t>156****6305</t>
  </si>
  <si>
    <t>6125261963****181231</t>
  </si>
  <si>
    <t>198****6015</t>
  </si>
  <si>
    <t>6125261942****182612</t>
  </si>
  <si>
    <t>6125261963****183X12</t>
  </si>
  <si>
    <t>187****3780</t>
  </si>
  <si>
    <t>6125261937****181411</t>
  </si>
  <si>
    <t>153****1238</t>
  </si>
  <si>
    <t>6125261941****181414</t>
  </si>
  <si>
    <t>159****1482</t>
  </si>
  <si>
    <t>6125261960****183042</t>
  </si>
  <si>
    <t>158****0842</t>
  </si>
  <si>
    <t>6125261971****182X41</t>
  </si>
  <si>
    <t>187****7998</t>
  </si>
  <si>
    <t>6125261965****229642</t>
  </si>
  <si>
    <t>139****1859</t>
  </si>
  <si>
    <t>6125261975****181141</t>
  </si>
  <si>
    <t>151****2017</t>
  </si>
  <si>
    <t>6125261967****184112</t>
  </si>
  <si>
    <t>130****8011</t>
  </si>
  <si>
    <t>6125261944****182011</t>
  </si>
  <si>
    <t>139****5698</t>
  </si>
  <si>
    <t>6125261950****182612</t>
  </si>
  <si>
    <t>180****9080</t>
  </si>
  <si>
    <t>6125261953****262671</t>
  </si>
  <si>
    <t>183****5564</t>
  </si>
  <si>
    <t>6125261965****261371</t>
  </si>
  <si>
    <t>182****9527</t>
  </si>
  <si>
    <t>6125261962****261171</t>
  </si>
  <si>
    <t>159****7464</t>
  </si>
  <si>
    <t>6125261949****262X71</t>
  </si>
  <si>
    <t>173****8088</t>
  </si>
  <si>
    <t>6125261953****261312</t>
  </si>
  <si>
    <t>180****7930</t>
  </si>
  <si>
    <t>6125261973****261542</t>
  </si>
  <si>
    <t>173****1156</t>
  </si>
  <si>
    <t>6125261937****261X71</t>
  </si>
  <si>
    <t>173****8789</t>
  </si>
  <si>
    <t>6125261966****264X41</t>
  </si>
  <si>
    <t>153****4158</t>
  </si>
  <si>
    <t>6125261974****262X42</t>
  </si>
  <si>
    <t>133****2428</t>
  </si>
  <si>
    <t>6125261955****261612</t>
  </si>
  <si>
    <t>159****4151</t>
  </si>
  <si>
    <t>6125261958****261842</t>
  </si>
  <si>
    <t>182****8587</t>
  </si>
  <si>
    <t>6125261963****277642</t>
  </si>
  <si>
    <t>153****1224</t>
  </si>
  <si>
    <t>6125261963****278011</t>
  </si>
  <si>
    <t>158****1720</t>
  </si>
  <si>
    <t>6125261988****262512</t>
  </si>
  <si>
    <t>133****5569</t>
  </si>
  <si>
    <t>6125261963****261311</t>
  </si>
  <si>
    <t>178****2710</t>
  </si>
  <si>
    <t>6125261941****277111</t>
  </si>
  <si>
    <t>139****4868</t>
  </si>
  <si>
    <t>6125261955****294641</t>
  </si>
  <si>
    <t>136****9395</t>
  </si>
  <si>
    <t>6125261990****294841</t>
  </si>
  <si>
    <t>150****9695</t>
  </si>
  <si>
    <t>6125261963****293641</t>
  </si>
  <si>
    <t>153****3222</t>
  </si>
  <si>
    <t>6125261941****294842</t>
  </si>
  <si>
    <t>130****3837</t>
  </si>
  <si>
    <t>6125261976****294542</t>
  </si>
  <si>
    <t>152****5428</t>
  </si>
  <si>
    <t>6125261940****278511</t>
  </si>
  <si>
    <t>183****3099</t>
  </si>
  <si>
    <t>6125261975****150111</t>
  </si>
  <si>
    <t>134****2714</t>
  </si>
  <si>
    <t>6125261976****151341</t>
  </si>
  <si>
    <t>151****8080</t>
  </si>
  <si>
    <t>6125261966****150742</t>
  </si>
  <si>
    <t>136****4108</t>
  </si>
  <si>
    <t>6125261962****150741</t>
  </si>
  <si>
    <t>198****7162</t>
  </si>
  <si>
    <t>6125261969****149042</t>
  </si>
  <si>
    <t>152****8099</t>
  </si>
  <si>
    <t>6125261964****152742</t>
  </si>
  <si>
    <t>150****7653</t>
  </si>
  <si>
    <t>6125261949****150242</t>
  </si>
  <si>
    <t>183****9946</t>
  </si>
  <si>
    <t>6125261951****150441</t>
  </si>
  <si>
    <t>183****9710</t>
  </si>
  <si>
    <t>6125261961****149541</t>
  </si>
  <si>
    <t>152****1049</t>
  </si>
  <si>
    <t>6125261965****150X42</t>
  </si>
  <si>
    <t>158****2273</t>
  </si>
  <si>
    <t>6125261945****150142</t>
  </si>
  <si>
    <t>158****9286</t>
  </si>
  <si>
    <t>6125261943****149841</t>
  </si>
  <si>
    <t>6125261936****149841</t>
  </si>
  <si>
    <t>182****6940</t>
  </si>
  <si>
    <t>6125261968****151X11</t>
  </si>
  <si>
    <t>183****1971</t>
  </si>
  <si>
    <t>6125261950****149211</t>
  </si>
  <si>
    <t>132****8669</t>
  </si>
  <si>
    <t>6125261943****326X42</t>
  </si>
  <si>
    <t>186****2407</t>
  </si>
  <si>
    <t>6125261962****326642</t>
  </si>
  <si>
    <t>173****9382</t>
  </si>
  <si>
    <t>6125261953****325012</t>
  </si>
  <si>
    <t>150****2844</t>
  </si>
  <si>
    <t>6125261964****373211</t>
  </si>
  <si>
    <t>182****3130</t>
  </si>
  <si>
    <t>6125261971****325X42</t>
  </si>
  <si>
    <t>155****8938</t>
  </si>
  <si>
    <t>6125261962****326X42</t>
  </si>
  <si>
    <t>198****0535</t>
  </si>
  <si>
    <t>6125261946****326X11</t>
  </si>
  <si>
    <t>151****0236</t>
  </si>
  <si>
    <t>6125261963****325742</t>
  </si>
  <si>
    <t>186****9456</t>
  </si>
  <si>
    <t>6125261981****325111</t>
  </si>
  <si>
    <t>180****1581</t>
  </si>
  <si>
    <t>6125261963****325241</t>
  </si>
  <si>
    <t>132****3618</t>
  </si>
  <si>
    <t>6125261974****325511</t>
  </si>
  <si>
    <t>159****9949</t>
  </si>
  <si>
    <t>6125261969****373742</t>
  </si>
  <si>
    <t>138****5918</t>
  </si>
  <si>
    <t>6125261943****374641</t>
  </si>
  <si>
    <t>138****2347</t>
  </si>
  <si>
    <t>6125261966****325111</t>
  </si>
  <si>
    <t>139****4212</t>
  </si>
  <si>
    <t>6125261957****326241</t>
  </si>
  <si>
    <t>182****1397</t>
  </si>
  <si>
    <t>6125261952****325841</t>
  </si>
  <si>
    <t>187****0847</t>
  </si>
  <si>
    <t>6125261955****325041</t>
  </si>
  <si>
    <t>189****2167</t>
  </si>
  <si>
    <t>6125261945****374411</t>
  </si>
  <si>
    <t>152****6342</t>
  </si>
  <si>
    <t>6125261952****327642</t>
  </si>
  <si>
    <t>139****7064</t>
  </si>
  <si>
    <t>6125261950****326112</t>
  </si>
  <si>
    <t>132****7891</t>
  </si>
  <si>
    <t>6125261978****326842</t>
  </si>
  <si>
    <t>189****6926</t>
  </si>
  <si>
    <t>6125261956****328612</t>
  </si>
  <si>
    <t>158****7509</t>
  </si>
  <si>
    <t>6125261967****326111</t>
  </si>
  <si>
    <t>158****3371</t>
  </si>
  <si>
    <t>6125261951****327112</t>
  </si>
  <si>
    <t>134****1614</t>
  </si>
  <si>
    <t>6125261950****326911</t>
  </si>
  <si>
    <t>133****1056</t>
  </si>
  <si>
    <t>6125261974****325212</t>
  </si>
  <si>
    <t>182****3092</t>
  </si>
  <si>
    <t>6125261964****373X42</t>
  </si>
  <si>
    <t>136****0750</t>
  </si>
  <si>
    <t>6125261980****597X71</t>
  </si>
  <si>
    <t>189****9280</t>
  </si>
  <si>
    <t>6125261971****598971</t>
  </si>
  <si>
    <t>150****7761</t>
  </si>
  <si>
    <t>6125261948****502712</t>
  </si>
  <si>
    <t>139****7952</t>
  </si>
  <si>
    <t>6125261976****502942</t>
  </si>
  <si>
    <t>136****6328</t>
  </si>
  <si>
    <t>6125261970****501642</t>
  </si>
  <si>
    <t>152****8097</t>
  </si>
  <si>
    <t>6125261958****533611</t>
  </si>
  <si>
    <t>147****1320</t>
  </si>
  <si>
    <t>6125261949****533442</t>
  </si>
  <si>
    <t>133****1126</t>
  </si>
  <si>
    <t>6125261962****501543</t>
  </si>
  <si>
    <t>183****2946</t>
  </si>
  <si>
    <t>6125261971****501811</t>
  </si>
  <si>
    <t>183****2890</t>
  </si>
  <si>
    <t>6125261966****548542</t>
  </si>
  <si>
    <t>177****0075</t>
  </si>
  <si>
    <t>6125261940****548911</t>
  </si>
  <si>
    <t>158****0896</t>
  </si>
  <si>
    <t>6125261958****469042</t>
  </si>
  <si>
    <t>189****8782</t>
  </si>
  <si>
    <t>6125261932****548612</t>
  </si>
  <si>
    <t>139****1683</t>
  </si>
  <si>
    <t>6125261941****469312</t>
  </si>
  <si>
    <t>6125261954****533412</t>
  </si>
  <si>
    <t>6125261937****548772</t>
  </si>
  <si>
    <t>133****3258</t>
  </si>
  <si>
    <t>6125261978****533471</t>
  </si>
  <si>
    <t>136****5844</t>
  </si>
  <si>
    <t>6125261975****533742</t>
  </si>
  <si>
    <t>189****0553</t>
  </si>
  <si>
    <t>6125261941****470X11</t>
  </si>
  <si>
    <t>189****1632</t>
  </si>
  <si>
    <t>6125261972****469942</t>
  </si>
  <si>
    <t>189****3653</t>
  </si>
  <si>
    <t>6125261943****533922</t>
  </si>
  <si>
    <t>151****1602</t>
  </si>
  <si>
    <t>6125261958****533972</t>
  </si>
  <si>
    <t>150****9164</t>
  </si>
  <si>
    <t>6125261950****069643</t>
  </si>
  <si>
    <t>151****9807</t>
  </si>
  <si>
    <t>6125261955****070X42</t>
  </si>
  <si>
    <t>159****3933</t>
  </si>
  <si>
    <t>6125261935****069442</t>
  </si>
  <si>
    <t>177****6556</t>
  </si>
  <si>
    <t>6125261943****069711</t>
  </si>
  <si>
    <t>183****1369</t>
  </si>
  <si>
    <t>6125261946****070012</t>
  </si>
  <si>
    <t>151****4679</t>
  </si>
  <si>
    <t>6125261949****070642</t>
  </si>
  <si>
    <t>173****5328</t>
  </si>
  <si>
    <t>6125261979****069312</t>
  </si>
  <si>
    <t>183****1939</t>
  </si>
  <si>
    <t>6125261973****070X41</t>
  </si>
  <si>
    <t>153****1110</t>
  </si>
  <si>
    <t>6125261964****069441</t>
  </si>
  <si>
    <t>177****9924</t>
  </si>
  <si>
    <t>6125261985****069311</t>
  </si>
  <si>
    <t>153****3538</t>
  </si>
  <si>
    <t>6125261950****070642</t>
  </si>
  <si>
    <t>150****8576</t>
  </si>
  <si>
    <t>6125261943****053342</t>
  </si>
  <si>
    <t>130****1776</t>
  </si>
  <si>
    <t>6125261965****053042</t>
  </si>
  <si>
    <t>183****1428</t>
  </si>
  <si>
    <t>6125261969****053112</t>
  </si>
  <si>
    <t>136****5322</t>
  </si>
  <si>
    <t>6125261947****054X12</t>
  </si>
  <si>
    <t>156****2332</t>
  </si>
  <si>
    <t>6125261958****053241</t>
  </si>
  <si>
    <t>139****9791</t>
  </si>
  <si>
    <t>6125261957****054641</t>
  </si>
  <si>
    <t>151****6935</t>
  </si>
  <si>
    <t>6125261968****054642</t>
  </si>
  <si>
    <t>131****1186</t>
  </si>
  <si>
    <t>6125261973****054741</t>
  </si>
  <si>
    <t>158****2634</t>
  </si>
  <si>
    <t>6125261969****055941</t>
  </si>
  <si>
    <t>153****7203</t>
  </si>
  <si>
    <t>6125261980****054571</t>
  </si>
  <si>
    <t>158****7701</t>
  </si>
  <si>
    <t>6125261965****053741</t>
  </si>
  <si>
    <t>183****9491</t>
  </si>
  <si>
    <t>6125261977****053642</t>
  </si>
  <si>
    <t>151****5143</t>
  </si>
  <si>
    <t>6125261949****420911</t>
  </si>
  <si>
    <t>152****2297</t>
  </si>
  <si>
    <t>6125261950****405512</t>
  </si>
  <si>
    <t>159****3832</t>
  </si>
  <si>
    <t>6125261954****405712</t>
  </si>
  <si>
    <t>139****3415</t>
  </si>
  <si>
    <t>6125261941****420712</t>
  </si>
  <si>
    <t>136****7901</t>
  </si>
  <si>
    <t>6125261981****405011</t>
  </si>
  <si>
    <t>137****2718</t>
  </si>
  <si>
    <t>6125261942****420111</t>
  </si>
  <si>
    <t>157****3196</t>
  </si>
  <si>
    <t>6125261963****405611</t>
  </si>
  <si>
    <t>177****5928</t>
  </si>
  <si>
    <t>6125261934****405411</t>
  </si>
  <si>
    <t>180****4753</t>
  </si>
  <si>
    <t>6125261971****405X11</t>
  </si>
  <si>
    <t>139****7178</t>
  </si>
  <si>
    <t>6125261953****420511</t>
  </si>
  <si>
    <t>183****6418</t>
  </si>
  <si>
    <t>6125261938****420271</t>
  </si>
  <si>
    <t>139****0578</t>
  </si>
  <si>
    <t>6125261974****405X42</t>
  </si>
  <si>
    <t>183****6978</t>
  </si>
  <si>
    <t>6125261945****405311</t>
  </si>
  <si>
    <t>187****2139</t>
  </si>
  <si>
    <t>6125261947****407241</t>
  </si>
  <si>
    <t>187****6590</t>
  </si>
  <si>
    <t>6125261946****420X42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</si>
</sst>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 quotePrefix="1">
      <alignment horizontal="center" vertical="center"/>
    </xf>
    <xf numFmtId="0" fontId="0" fillId="0" borderId="3" xfId="0" applyBorder="1" applyAlignment="1" quotePrefix="1">
      <alignment horizontal="center" vertical="center"/>
    </xf>
    <xf numFmtId="0" fontId="0" fillId="0" borderId="2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6"/>
  <sheetViews>
    <sheetView workbookViewId="0">
      <selection activeCell="A1" sqref="$A1:$XFD1048576"/>
    </sheetView>
  </sheetViews>
  <sheetFormatPr defaultColWidth="9" defaultRowHeight="14.4"/>
  <cols>
    <col min="4" max="4" width="15.4444444444444" customWidth="1"/>
    <col min="5" max="5" width="15.4444444444444" style="6" customWidth="1"/>
    <col min="6" max="6" width="21.1111111111111" customWidth="1"/>
    <col min="7" max="7" width="28.3333333333333" style="6" customWidth="1"/>
    <col min="8" max="8" width="18.1111111111111" customWidth="1"/>
    <col min="10" max="10" width="18.3333333333333" customWidth="1"/>
  </cols>
  <sheetData>
    <row r="1" ht="46" customHeight="1" spans="1:12">
      <c r="A1" s="7" t="s">
        <v>0</v>
      </c>
      <c r="B1" s="7"/>
      <c r="C1" s="7"/>
      <c r="D1" s="7"/>
      <c r="E1" s="8"/>
      <c r="F1" s="7"/>
      <c r="G1" s="8"/>
      <c r="H1" s="7"/>
      <c r="I1" s="7"/>
      <c r="J1" s="7"/>
      <c r="K1" s="7"/>
      <c r="L1" s="7"/>
    </row>
    <row r="2" ht="21" customHeight="1" spans="1:12">
      <c r="A2" s="9" t="s">
        <v>1</v>
      </c>
      <c r="B2" s="10" t="s">
        <v>2</v>
      </c>
      <c r="C2" s="9" t="s">
        <v>3</v>
      </c>
      <c r="D2" s="9" t="s">
        <v>4</v>
      </c>
      <c r="E2" s="11" t="s">
        <v>4</v>
      </c>
      <c r="F2" s="9" t="s">
        <v>5</v>
      </c>
      <c r="G2" s="11" t="s">
        <v>5</v>
      </c>
      <c r="H2" s="12" t="s">
        <v>6</v>
      </c>
      <c r="I2" s="9" t="s">
        <v>1</v>
      </c>
      <c r="J2" s="12" t="s">
        <v>7</v>
      </c>
      <c r="K2" s="9" t="s">
        <v>8</v>
      </c>
      <c r="L2" s="9" t="s">
        <v>9</v>
      </c>
    </row>
    <row r="3" spans="1:12">
      <c r="A3" s="13">
        <f>MAX($A$2:A2)+1</f>
        <v>1</v>
      </c>
      <c r="B3" s="14" t="s">
        <v>10</v>
      </c>
      <c r="C3" s="13" t="s">
        <v>11</v>
      </c>
      <c r="D3" s="13">
        <v>18709147392</v>
      </c>
      <c r="E3" s="15"/>
      <c r="F3" s="42" t="s">
        <v>12</v>
      </c>
      <c r="G3" s="15"/>
      <c r="H3" s="16" t="s">
        <v>13</v>
      </c>
      <c r="I3" s="27">
        <v>1</v>
      </c>
      <c r="J3" s="27" t="s">
        <v>14</v>
      </c>
      <c r="K3" s="26" t="s">
        <v>15</v>
      </c>
      <c r="L3" s="26">
        <v>2.4</v>
      </c>
    </row>
    <row r="4" spans="1:12">
      <c r="A4" s="17"/>
      <c r="B4" s="18"/>
      <c r="C4" s="17"/>
      <c r="D4" s="17"/>
      <c r="E4" s="19" t="str">
        <f>REPLACE(D3,4,4,"****")</f>
        <v>187****7392</v>
      </c>
      <c r="F4" s="17"/>
      <c r="G4" s="19" t="str">
        <f>REPLACE(F3,11,4,"****")</f>
        <v>6125261952****757571</v>
      </c>
      <c r="H4" s="20"/>
      <c r="I4" s="27">
        <v>2</v>
      </c>
      <c r="J4" s="27" t="s">
        <v>16</v>
      </c>
      <c r="K4" s="26" t="s">
        <v>15</v>
      </c>
      <c r="L4" s="26">
        <v>11</v>
      </c>
    </row>
    <row r="5" ht="28.8" spans="1:12">
      <c r="A5" s="21"/>
      <c r="B5" s="22"/>
      <c r="C5" s="21"/>
      <c r="D5" s="21"/>
      <c r="E5" s="19" t="str">
        <f t="shared" ref="E5:E68" si="0">REPLACE(D4,4,4,"****")</f>
        <v>****</v>
      </c>
      <c r="F5" s="21"/>
      <c r="G5" s="19" t="str">
        <f t="shared" ref="G5:G68" si="1">REPLACE(F4,11,4,"****")</f>
        <v>****</v>
      </c>
      <c r="H5" s="23"/>
      <c r="I5" s="27">
        <v>3</v>
      </c>
      <c r="J5" s="27" t="s">
        <v>17</v>
      </c>
      <c r="K5" s="26" t="s">
        <v>18</v>
      </c>
      <c r="L5" s="26">
        <v>7.5</v>
      </c>
    </row>
    <row r="6" spans="1:12">
      <c r="A6" s="13">
        <f>MAX($A$2:A5)+1</f>
        <v>2</v>
      </c>
      <c r="B6" s="14" t="s">
        <v>19</v>
      </c>
      <c r="C6" s="13" t="s">
        <v>11</v>
      </c>
      <c r="D6" s="13">
        <v>18791590930</v>
      </c>
      <c r="E6" s="19" t="str">
        <f t="shared" si="0"/>
        <v>****</v>
      </c>
      <c r="F6" s="42" t="s">
        <v>20</v>
      </c>
      <c r="G6" s="19" t="str">
        <f t="shared" si="1"/>
        <v>****</v>
      </c>
      <c r="H6" s="16" t="s">
        <v>13</v>
      </c>
      <c r="I6" s="27">
        <v>1</v>
      </c>
      <c r="J6" s="27" t="s">
        <v>16</v>
      </c>
      <c r="K6" s="26" t="s">
        <v>15</v>
      </c>
      <c r="L6" s="26">
        <v>5</v>
      </c>
    </row>
    <row r="7" ht="28.8" spans="1:12">
      <c r="A7" s="21"/>
      <c r="B7" s="22"/>
      <c r="C7" s="21"/>
      <c r="D7" s="21"/>
      <c r="E7" s="19" t="str">
        <f t="shared" si="0"/>
        <v>187****0930</v>
      </c>
      <c r="F7" s="21"/>
      <c r="G7" s="19" t="str">
        <f t="shared" si="1"/>
        <v>6125261966****759541</v>
      </c>
      <c r="H7" s="23"/>
      <c r="I7" s="26">
        <v>2</v>
      </c>
      <c r="J7" s="27" t="s">
        <v>17</v>
      </c>
      <c r="K7" s="26" t="s">
        <v>18</v>
      </c>
      <c r="L7" s="26">
        <v>7.5</v>
      </c>
    </row>
    <row r="8" ht="28.8" spans="1:12">
      <c r="A8" s="13">
        <f>MAX($A$2:A7)+1</f>
        <v>3</v>
      </c>
      <c r="B8" s="14" t="s">
        <v>21</v>
      </c>
      <c r="C8" s="13" t="s">
        <v>22</v>
      </c>
      <c r="D8" s="13">
        <v>15691667762</v>
      </c>
      <c r="E8" s="19" t="str">
        <f t="shared" si="0"/>
        <v>****</v>
      </c>
      <c r="F8" s="42" t="s">
        <v>23</v>
      </c>
      <c r="G8" s="19" t="str">
        <f t="shared" si="1"/>
        <v>****</v>
      </c>
      <c r="H8" s="16" t="s">
        <v>24</v>
      </c>
      <c r="I8" s="26">
        <v>1</v>
      </c>
      <c r="J8" s="27" t="s">
        <v>25</v>
      </c>
      <c r="K8" s="26" t="s">
        <v>15</v>
      </c>
      <c r="L8" s="26">
        <v>19.3</v>
      </c>
    </row>
    <row r="9" ht="28.8" spans="1:12">
      <c r="A9" s="21"/>
      <c r="B9" s="22"/>
      <c r="C9" s="21"/>
      <c r="D9" s="21"/>
      <c r="E9" s="19" t="str">
        <f t="shared" si="0"/>
        <v>156****7762</v>
      </c>
      <c r="F9" s="21"/>
      <c r="G9" s="19" t="str">
        <f t="shared" si="1"/>
        <v>6125261950****758741</v>
      </c>
      <c r="H9" s="23"/>
      <c r="I9" s="26">
        <v>2</v>
      </c>
      <c r="J9" s="27" t="s">
        <v>26</v>
      </c>
      <c r="K9" s="26" t="s">
        <v>18</v>
      </c>
      <c r="L9" s="26">
        <v>8.5</v>
      </c>
    </row>
    <row r="10" spans="1:12">
      <c r="A10" s="13">
        <f>MAX($A$2:A9)+1</f>
        <v>4</v>
      </c>
      <c r="B10" s="14" t="s">
        <v>27</v>
      </c>
      <c r="C10" s="13" t="s">
        <v>11</v>
      </c>
      <c r="D10" s="13">
        <v>15991992319</v>
      </c>
      <c r="E10" s="19" t="str">
        <f t="shared" si="0"/>
        <v>****</v>
      </c>
      <c r="F10" s="42" t="s">
        <v>28</v>
      </c>
      <c r="G10" s="19" t="str">
        <f t="shared" si="1"/>
        <v>****</v>
      </c>
      <c r="H10" s="16" t="s">
        <v>29</v>
      </c>
      <c r="I10" s="26">
        <v>1</v>
      </c>
      <c r="J10" s="27" t="s">
        <v>14</v>
      </c>
      <c r="K10" s="26" t="s">
        <v>15</v>
      </c>
      <c r="L10" s="26">
        <v>2.3</v>
      </c>
    </row>
    <row r="11" ht="28.8" spans="1:12">
      <c r="A11" s="21"/>
      <c r="B11" s="22"/>
      <c r="C11" s="21"/>
      <c r="D11" s="21"/>
      <c r="E11" s="19" t="str">
        <f t="shared" si="0"/>
        <v>159****2319</v>
      </c>
      <c r="F11" s="21"/>
      <c r="G11" s="19" t="str">
        <f t="shared" si="1"/>
        <v>6125261970****757432</v>
      </c>
      <c r="H11" s="23"/>
      <c r="I11" s="26">
        <v>2</v>
      </c>
      <c r="J11" s="27" t="s">
        <v>30</v>
      </c>
      <c r="K11" s="26" t="s">
        <v>18</v>
      </c>
      <c r="L11" s="26">
        <v>8.5</v>
      </c>
    </row>
    <row r="12" spans="1:12">
      <c r="A12" s="13">
        <f>MAX($A$2:A11)+1</f>
        <v>5</v>
      </c>
      <c r="B12" s="14" t="s">
        <v>31</v>
      </c>
      <c r="C12" s="13" t="s">
        <v>11</v>
      </c>
      <c r="D12" s="13">
        <v>15991872009</v>
      </c>
      <c r="E12" s="19" t="str">
        <f t="shared" si="0"/>
        <v>****</v>
      </c>
      <c r="F12" s="42" t="s">
        <v>32</v>
      </c>
      <c r="G12" s="19" t="str">
        <f t="shared" si="1"/>
        <v>****</v>
      </c>
      <c r="H12" s="16" t="s">
        <v>29</v>
      </c>
      <c r="I12" s="26">
        <v>1</v>
      </c>
      <c r="J12" s="27" t="s">
        <v>16</v>
      </c>
      <c r="K12" s="26" t="s">
        <v>15</v>
      </c>
      <c r="L12" s="26">
        <v>8.4</v>
      </c>
    </row>
    <row r="13" ht="28.8" spans="1:12">
      <c r="A13" s="21"/>
      <c r="B13" s="22"/>
      <c r="C13" s="21"/>
      <c r="D13" s="21"/>
      <c r="E13" s="19" t="str">
        <f t="shared" si="0"/>
        <v>159****2009</v>
      </c>
      <c r="F13" s="21"/>
      <c r="G13" s="19" t="str">
        <f t="shared" si="1"/>
        <v>6125261950****757671</v>
      </c>
      <c r="H13" s="23"/>
      <c r="I13" s="26">
        <v>2</v>
      </c>
      <c r="J13" s="27" t="s">
        <v>30</v>
      </c>
      <c r="K13" s="26" t="s">
        <v>18</v>
      </c>
      <c r="L13" s="26">
        <v>8.5</v>
      </c>
    </row>
    <row r="14" spans="1:12">
      <c r="A14" s="13">
        <f>MAX($A$2:A13)+1</f>
        <v>6</v>
      </c>
      <c r="B14" s="14" t="s">
        <v>33</v>
      </c>
      <c r="C14" s="13" t="s">
        <v>11</v>
      </c>
      <c r="D14" s="13">
        <v>18091400458</v>
      </c>
      <c r="E14" s="19" t="str">
        <f t="shared" si="0"/>
        <v>****</v>
      </c>
      <c r="F14" s="42" t="s">
        <v>34</v>
      </c>
      <c r="G14" s="19" t="str">
        <f t="shared" si="1"/>
        <v>****</v>
      </c>
      <c r="H14" s="16" t="s">
        <v>35</v>
      </c>
      <c r="I14" s="26">
        <v>1</v>
      </c>
      <c r="J14" s="27" t="s">
        <v>14</v>
      </c>
      <c r="K14" s="26" t="s">
        <v>15</v>
      </c>
      <c r="L14" s="26">
        <v>2</v>
      </c>
    </row>
    <row r="15" ht="28.8" spans="1:12">
      <c r="A15" s="21"/>
      <c r="B15" s="22"/>
      <c r="C15" s="21"/>
      <c r="D15" s="21"/>
      <c r="E15" s="19" t="str">
        <f t="shared" si="0"/>
        <v>180****0458</v>
      </c>
      <c r="F15" s="21"/>
      <c r="G15" s="19" t="str">
        <f t="shared" si="1"/>
        <v>6125261965****757471</v>
      </c>
      <c r="H15" s="23"/>
      <c r="I15" s="26">
        <v>2</v>
      </c>
      <c r="J15" s="27" t="s">
        <v>36</v>
      </c>
      <c r="K15" s="26" t="s">
        <v>18</v>
      </c>
      <c r="L15" s="26">
        <v>8.5</v>
      </c>
    </row>
    <row r="16" ht="21.6" spans="1:12">
      <c r="A16" s="17">
        <f>MAX($A$2:A15)+1</f>
        <v>7</v>
      </c>
      <c r="B16" s="18" t="s">
        <v>37</v>
      </c>
      <c r="C16" s="17" t="s">
        <v>11</v>
      </c>
      <c r="D16" s="17">
        <v>18329986210</v>
      </c>
      <c r="E16" s="19" t="str">
        <f t="shared" si="0"/>
        <v>****</v>
      </c>
      <c r="F16" s="43" t="s">
        <v>38</v>
      </c>
      <c r="G16" s="19" t="str">
        <f t="shared" si="1"/>
        <v>****</v>
      </c>
      <c r="H16" s="20" t="s">
        <v>39</v>
      </c>
      <c r="I16" s="26">
        <v>1</v>
      </c>
      <c r="J16" s="28" t="s">
        <v>40</v>
      </c>
      <c r="K16" s="26" t="s">
        <v>41</v>
      </c>
      <c r="L16" s="26">
        <v>1.792</v>
      </c>
    </row>
    <row r="17" ht="28.8" spans="1:12">
      <c r="A17" s="17"/>
      <c r="B17" s="18"/>
      <c r="C17" s="17"/>
      <c r="D17" s="17"/>
      <c r="E17" s="19" t="str">
        <f t="shared" si="0"/>
        <v>183****6210</v>
      </c>
      <c r="F17" s="17"/>
      <c r="G17" s="19" t="str">
        <f t="shared" si="1"/>
        <v>6125261976****789041</v>
      </c>
      <c r="H17" s="20"/>
      <c r="I17" s="26">
        <v>2</v>
      </c>
      <c r="J17" s="27" t="s">
        <v>42</v>
      </c>
      <c r="K17" s="26" t="s">
        <v>43</v>
      </c>
      <c r="L17" s="26">
        <v>25.2</v>
      </c>
    </row>
    <row r="18" ht="32.4" spans="1:12">
      <c r="A18" s="17"/>
      <c r="B18" s="18"/>
      <c r="C18" s="17"/>
      <c r="D18" s="17"/>
      <c r="E18" s="19" t="str">
        <f t="shared" si="0"/>
        <v>****</v>
      </c>
      <c r="F18" s="17"/>
      <c r="G18" s="19" t="str">
        <f t="shared" si="1"/>
        <v>****</v>
      </c>
      <c r="H18" s="20"/>
      <c r="I18" s="26">
        <v>3</v>
      </c>
      <c r="J18" s="28" t="s">
        <v>44</v>
      </c>
      <c r="K18" s="26" t="s">
        <v>18</v>
      </c>
      <c r="L18" s="26">
        <v>4</v>
      </c>
    </row>
    <row r="19" spans="1:12">
      <c r="A19" s="13">
        <f>MAX($A$2:A18)+1</f>
        <v>8</v>
      </c>
      <c r="B19" s="14" t="s">
        <v>45</v>
      </c>
      <c r="C19" s="13" t="s">
        <v>11</v>
      </c>
      <c r="D19" s="13">
        <v>15991991256</v>
      </c>
      <c r="E19" s="19" t="str">
        <f t="shared" si="0"/>
        <v>****</v>
      </c>
      <c r="F19" s="42" t="s">
        <v>46</v>
      </c>
      <c r="G19" s="19" t="str">
        <f t="shared" si="1"/>
        <v>****</v>
      </c>
      <c r="H19" s="16" t="s">
        <v>47</v>
      </c>
      <c r="I19" s="26">
        <v>1</v>
      </c>
      <c r="J19" s="27" t="s">
        <v>48</v>
      </c>
      <c r="K19" s="26" t="s">
        <v>49</v>
      </c>
      <c r="L19" s="26">
        <v>1</v>
      </c>
    </row>
    <row r="20" spans="1:12">
      <c r="A20" s="17"/>
      <c r="B20" s="18"/>
      <c r="C20" s="17"/>
      <c r="D20" s="17"/>
      <c r="E20" s="19" t="str">
        <f t="shared" si="0"/>
        <v>159****1256</v>
      </c>
      <c r="F20" s="17"/>
      <c r="G20" s="19" t="str">
        <f t="shared" si="1"/>
        <v>6125261951****885412</v>
      </c>
      <c r="H20" s="20"/>
      <c r="I20" s="26">
        <v>2</v>
      </c>
      <c r="J20" s="27" t="s">
        <v>50</v>
      </c>
      <c r="K20" s="26" t="s">
        <v>51</v>
      </c>
      <c r="L20" s="26">
        <v>1</v>
      </c>
    </row>
    <row r="21" ht="28.8" spans="1:12">
      <c r="A21" s="21"/>
      <c r="B21" s="22"/>
      <c r="C21" s="21"/>
      <c r="D21" s="21"/>
      <c r="E21" s="19" t="str">
        <f t="shared" si="0"/>
        <v>****</v>
      </c>
      <c r="F21" s="21"/>
      <c r="G21" s="19" t="str">
        <f t="shared" si="1"/>
        <v>****</v>
      </c>
      <c r="H21" s="23"/>
      <c r="I21" s="26">
        <v>3</v>
      </c>
      <c r="J21" s="27" t="s">
        <v>52</v>
      </c>
      <c r="K21" s="26" t="s">
        <v>18</v>
      </c>
      <c r="L21" s="26">
        <v>21</v>
      </c>
    </row>
    <row r="22" spans="1:12">
      <c r="A22" s="13">
        <f>MAX($A$2:A21)+1</f>
        <v>9</v>
      </c>
      <c r="B22" s="14" t="s">
        <v>53</v>
      </c>
      <c r="C22" s="13" t="s">
        <v>22</v>
      </c>
      <c r="D22" s="13">
        <v>15991991256</v>
      </c>
      <c r="E22" s="19" t="str">
        <f t="shared" si="0"/>
        <v>****</v>
      </c>
      <c r="F22" s="13" t="s">
        <v>54</v>
      </c>
      <c r="G22" s="19" t="str">
        <f t="shared" si="1"/>
        <v>****</v>
      </c>
      <c r="H22" s="16" t="s">
        <v>47</v>
      </c>
      <c r="I22" s="26">
        <v>1</v>
      </c>
      <c r="J22" s="27" t="s">
        <v>14</v>
      </c>
      <c r="K22" s="26" t="s">
        <v>15</v>
      </c>
      <c r="L22" s="26">
        <v>2.5</v>
      </c>
    </row>
    <row r="23" ht="28.8" spans="1:12">
      <c r="A23" s="21"/>
      <c r="B23" s="22"/>
      <c r="C23" s="21"/>
      <c r="D23" s="21"/>
      <c r="E23" s="19" t="str">
        <f t="shared" si="0"/>
        <v>159****1256</v>
      </c>
      <c r="F23" s="21"/>
      <c r="G23" s="19" t="str">
        <f t="shared" si="1"/>
        <v>6125261958****886X41</v>
      </c>
      <c r="H23" s="23"/>
      <c r="I23" s="26">
        <v>2</v>
      </c>
      <c r="J23" s="27" t="s">
        <v>52</v>
      </c>
      <c r="K23" s="26" t="s">
        <v>18</v>
      </c>
      <c r="L23" s="26">
        <v>21</v>
      </c>
    </row>
    <row r="24" ht="28.8" spans="1:12">
      <c r="A24" s="13">
        <f>MAX($A$2:A23)+1</f>
        <v>10</v>
      </c>
      <c r="B24" s="14" t="s">
        <v>55</v>
      </c>
      <c r="C24" s="13" t="s">
        <v>11</v>
      </c>
      <c r="D24" s="13">
        <v>18392908124</v>
      </c>
      <c r="E24" s="19" t="str">
        <f t="shared" si="0"/>
        <v>****</v>
      </c>
      <c r="F24" s="42" t="s">
        <v>56</v>
      </c>
      <c r="G24" s="19" t="str">
        <f t="shared" si="1"/>
        <v>****</v>
      </c>
      <c r="H24" s="16" t="s">
        <v>57</v>
      </c>
      <c r="I24" s="26">
        <v>1</v>
      </c>
      <c r="J24" s="27" t="s">
        <v>25</v>
      </c>
      <c r="K24" s="26" t="s">
        <v>15</v>
      </c>
      <c r="L24" s="26">
        <v>23</v>
      </c>
    </row>
    <row r="25" ht="28.8" spans="1:12">
      <c r="A25" s="21"/>
      <c r="B25" s="22"/>
      <c r="C25" s="21"/>
      <c r="D25" s="21"/>
      <c r="E25" s="19" t="str">
        <f t="shared" si="0"/>
        <v>183****8124</v>
      </c>
      <c r="F25" s="21"/>
      <c r="G25" s="19" t="str">
        <f t="shared" si="1"/>
        <v>6125261943****887311</v>
      </c>
      <c r="H25" s="23"/>
      <c r="I25" s="26">
        <v>2</v>
      </c>
      <c r="J25" s="27" t="s">
        <v>58</v>
      </c>
      <c r="K25" s="26" t="s">
        <v>18</v>
      </c>
      <c r="L25" s="26">
        <v>16</v>
      </c>
    </row>
    <row r="26" ht="28.8" spans="1:12">
      <c r="A26" s="13">
        <f>MAX($A$2:A25)+1</f>
        <v>11</v>
      </c>
      <c r="B26" s="14" t="s">
        <v>59</v>
      </c>
      <c r="C26" s="13" t="s">
        <v>11</v>
      </c>
      <c r="D26" s="13">
        <v>18395446379</v>
      </c>
      <c r="E26" s="19" t="str">
        <f t="shared" si="0"/>
        <v>****</v>
      </c>
      <c r="F26" s="42" t="s">
        <v>60</v>
      </c>
      <c r="G26" s="19" t="str">
        <f t="shared" si="1"/>
        <v>****</v>
      </c>
      <c r="H26" s="16" t="s">
        <v>61</v>
      </c>
      <c r="I26" s="26">
        <v>1</v>
      </c>
      <c r="J26" s="27" t="s">
        <v>25</v>
      </c>
      <c r="K26" s="26" t="s">
        <v>15</v>
      </c>
      <c r="L26" s="26">
        <v>12.6</v>
      </c>
    </row>
    <row r="27" ht="28.8" spans="1:12">
      <c r="A27" s="21"/>
      <c r="B27" s="22"/>
      <c r="C27" s="21"/>
      <c r="D27" s="21"/>
      <c r="E27" s="19" t="str">
        <f t="shared" si="0"/>
        <v>183****6379</v>
      </c>
      <c r="F27" s="21"/>
      <c r="G27" s="19" t="str">
        <f t="shared" si="1"/>
        <v>6125261971****837372</v>
      </c>
      <c r="H27" s="23"/>
      <c r="I27" s="26">
        <v>2</v>
      </c>
      <c r="J27" s="27" t="s">
        <v>62</v>
      </c>
      <c r="K27" s="26" t="s">
        <v>18</v>
      </c>
      <c r="L27" s="26">
        <v>4</v>
      </c>
    </row>
    <row r="28" ht="28.8" spans="1:12">
      <c r="A28" s="13">
        <f>MAX($A$2:A27)+1</f>
        <v>12</v>
      </c>
      <c r="B28" s="14" t="s">
        <v>63</v>
      </c>
      <c r="C28" s="13" t="s">
        <v>11</v>
      </c>
      <c r="D28" s="13">
        <v>13399141028</v>
      </c>
      <c r="E28" s="19" t="str">
        <f t="shared" si="0"/>
        <v>****</v>
      </c>
      <c r="F28" s="42" t="s">
        <v>64</v>
      </c>
      <c r="G28" s="19" t="str">
        <f t="shared" si="1"/>
        <v>****</v>
      </c>
      <c r="H28" s="16" t="s">
        <v>65</v>
      </c>
      <c r="I28" s="26">
        <v>1</v>
      </c>
      <c r="J28" s="27" t="s">
        <v>66</v>
      </c>
      <c r="K28" s="26" t="s">
        <v>43</v>
      </c>
      <c r="L28" s="26">
        <v>28</v>
      </c>
    </row>
    <row r="29" ht="32.4" spans="1:12">
      <c r="A29" s="21"/>
      <c r="B29" s="22"/>
      <c r="C29" s="21"/>
      <c r="D29" s="21"/>
      <c r="E29" s="19" t="str">
        <f t="shared" si="0"/>
        <v>133****1028</v>
      </c>
      <c r="F29" s="21"/>
      <c r="G29" s="19" t="str">
        <f t="shared" si="1"/>
        <v>6125261937****837312</v>
      </c>
      <c r="H29" s="23"/>
      <c r="I29" s="26">
        <v>2</v>
      </c>
      <c r="J29" s="28" t="s">
        <v>67</v>
      </c>
      <c r="K29" s="26" t="s">
        <v>18</v>
      </c>
      <c r="L29" s="26">
        <v>4</v>
      </c>
    </row>
    <row r="30" spans="1:12">
      <c r="A30" s="13">
        <f>MAX($A$2:A29)+1</f>
        <v>13</v>
      </c>
      <c r="B30" s="14" t="s">
        <v>68</v>
      </c>
      <c r="C30" s="13" t="s">
        <v>11</v>
      </c>
      <c r="D30" s="13">
        <v>15291675952</v>
      </c>
      <c r="E30" s="19" t="str">
        <f t="shared" si="0"/>
        <v>****</v>
      </c>
      <c r="F30" s="42" t="s">
        <v>69</v>
      </c>
      <c r="G30" s="19" t="str">
        <f t="shared" si="1"/>
        <v>****</v>
      </c>
      <c r="H30" s="16" t="s">
        <v>70</v>
      </c>
      <c r="I30" s="26">
        <v>1</v>
      </c>
      <c r="J30" s="27" t="s">
        <v>14</v>
      </c>
      <c r="K30" s="26" t="s">
        <v>15</v>
      </c>
      <c r="L30" s="26">
        <v>2.2</v>
      </c>
    </row>
    <row r="31" ht="28.8" spans="1:12">
      <c r="A31" s="21"/>
      <c r="B31" s="22"/>
      <c r="C31" s="21"/>
      <c r="D31" s="21"/>
      <c r="E31" s="19" t="str">
        <f t="shared" si="0"/>
        <v>152****5952</v>
      </c>
      <c r="F31" s="21"/>
      <c r="G31" s="19" t="str">
        <f t="shared" si="1"/>
        <v>6125261954****837162</v>
      </c>
      <c r="H31" s="23"/>
      <c r="I31" s="26">
        <v>2</v>
      </c>
      <c r="J31" s="27" t="s">
        <v>71</v>
      </c>
      <c r="K31" s="26" t="s">
        <v>18</v>
      </c>
      <c r="L31" s="26">
        <v>4</v>
      </c>
    </row>
    <row r="32" spans="1:12">
      <c r="A32" s="13">
        <f>MAX($A$2:A31)+1</f>
        <v>14</v>
      </c>
      <c r="B32" s="14" t="s">
        <v>72</v>
      </c>
      <c r="C32" s="13" t="s">
        <v>11</v>
      </c>
      <c r="D32" s="13">
        <v>15191501222</v>
      </c>
      <c r="E32" s="19" t="str">
        <f t="shared" si="0"/>
        <v>****</v>
      </c>
      <c r="F32" s="42" t="s">
        <v>73</v>
      </c>
      <c r="G32" s="19" t="str">
        <f t="shared" si="1"/>
        <v>****</v>
      </c>
      <c r="H32" s="16" t="s">
        <v>74</v>
      </c>
      <c r="I32" s="26">
        <v>1</v>
      </c>
      <c r="J32" s="27" t="s">
        <v>14</v>
      </c>
      <c r="K32" s="26" t="s">
        <v>15</v>
      </c>
      <c r="L32" s="26">
        <v>3.7</v>
      </c>
    </row>
    <row r="33" spans="1:12">
      <c r="A33" s="17"/>
      <c r="B33" s="18"/>
      <c r="C33" s="17"/>
      <c r="D33" s="17"/>
      <c r="E33" s="19" t="str">
        <f t="shared" si="0"/>
        <v>151****1222</v>
      </c>
      <c r="F33" s="17"/>
      <c r="G33" s="19" t="str">
        <f t="shared" si="1"/>
        <v>6125261959****837642</v>
      </c>
      <c r="H33" s="20"/>
      <c r="I33" s="26">
        <v>2</v>
      </c>
      <c r="J33" s="27" t="s">
        <v>75</v>
      </c>
      <c r="K33" s="26" t="s">
        <v>51</v>
      </c>
      <c r="L33" s="26">
        <v>1</v>
      </c>
    </row>
    <row r="34" ht="28.8" spans="1:12">
      <c r="A34" s="21"/>
      <c r="B34" s="22"/>
      <c r="C34" s="21"/>
      <c r="D34" s="21"/>
      <c r="E34" s="19" t="str">
        <f t="shared" si="0"/>
        <v>****</v>
      </c>
      <c r="F34" s="21"/>
      <c r="G34" s="19" t="str">
        <f t="shared" si="1"/>
        <v>****</v>
      </c>
      <c r="H34" s="23"/>
      <c r="I34" s="26">
        <v>3</v>
      </c>
      <c r="J34" s="27" t="s">
        <v>76</v>
      </c>
      <c r="K34" s="26" t="s">
        <v>18</v>
      </c>
      <c r="L34" s="26">
        <v>4</v>
      </c>
    </row>
    <row r="35" spans="1:12">
      <c r="A35" s="13">
        <f>MAX($A$2:A34)+1</f>
        <v>15</v>
      </c>
      <c r="B35" s="14" t="s">
        <v>77</v>
      </c>
      <c r="C35" s="13" t="s">
        <v>22</v>
      </c>
      <c r="D35" s="13">
        <v>13468733523</v>
      </c>
      <c r="E35" s="19" t="str">
        <f t="shared" si="0"/>
        <v>****</v>
      </c>
      <c r="F35" s="42" t="s">
        <v>78</v>
      </c>
      <c r="G35" s="19" t="str">
        <f t="shared" si="1"/>
        <v>****</v>
      </c>
      <c r="H35" s="16" t="s">
        <v>79</v>
      </c>
      <c r="I35" s="26">
        <v>1</v>
      </c>
      <c r="J35" s="27" t="s">
        <v>14</v>
      </c>
      <c r="K35" s="26" t="s">
        <v>15</v>
      </c>
      <c r="L35" s="26">
        <v>2</v>
      </c>
    </row>
    <row r="36" ht="28.8" spans="1:12">
      <c r="A36" s="21"/>
      <c r="B36" s="22"/>
      <c r="C36" s="21"/>
      <c r="D36" s="21"/>
      <c r="E36" s="19" t="str">
        <f t="shared" si="0"/>
        <v>134****3523</v>
      </c>
      <c r="F36" s="21"/>
      <c r="G36" s="19" t="str">
        <f t="shared" si="1"/>
        <v>6125261931****838541</v>
      </c>
      <c r="H36" s="23"/>
      <c r="I36" s="26">
        <v>2</v>
      </c>
      <c r="J36" s="27" t="s">
        <v>80</v>
      </c>
      <c r="K36" s="26" t="s">
        <v>18</v>
      </c>
      <c r="L36" s="26">
        <v>4</v>
      </c>
    </row>
    <row r="37" spans="1:12">
      <c r="A37" s="13">
        <f>MAX($A$2:A36)+1</f>
        <v>16</v>
      </c>
      <c r="B37" s="14" t="s">
        <v>81</v>
      </c>
      <c r="C37" s="13" t="s">
        <v>22</v>
      </c>
      <c r="D37" s="13">
        <v>17386919702</v>
      </c>
      <c r="E37" s="19" t="str">
        <f t="shared" si="0"/>
        <v>****</v>
      </c>
      <c r="F37" s="42" t="s">
        <v>82</v>
      </c>
      <c r="G37" s="19" t="str">
        <f t="shared" si="1"/>
        <v>****</v>
      </c>
      <c r="H37" s="16" t="s">
        <v>83</v>
      </c>
      <c r="I37" s="26">
        <v>1</v>
      </c>
      <c r="J37" s="27" t="s">
        <v>14</v>
      </c>
      <c r="K37" s="26" t="s">
        <v>15</v>
      </c>
      <c r="L37" s="26">
        <v>2.5</v>
      </c>
    </row>
    <row r="38" ht="28.8" spans="1:12">
      <c r="A38" s="21"/>
      <c r="B38" s="22"/>
      <c r="C38" s="21"/>
      <c r="D38" s="21"/>
      <c r="E38" s="19" t="str">
        <f t="shared" si="0"/>
        <v>173****9702</v>
      </c>
      <c r="F38" s="21"/>
      <c r="G38" s="19" t="str">
        <f t="shared" si="1"/>
        <v>6125261945****902642</v>
      </c>
      <c r="H38" s="23"/>
      <c r="I38" s="26">
        <v>2</v>
      </c>
      <c r="J38" s="27" t="s">
        <v>84</v>
      </c>
      <c r="K38" s="26" t="s">
        <v>18</v>
      </c>
      <c r="L38" s="26">
        <v>32</v>
      </c>
    </row>
    <row r="39" spans="1:12">
      <c r="A39" s="13">
        <f>MAX($A$2:A38)+1</f>
        <v>17</v>
      </c>
      <c r="B39" s="24" t="s">
        <v>85</v>
      </c>
      <c r="C39" s="13" t="s">
        <v>11</v>
      </c>
      <c r="D39" s="13">
        <v>17386928087</v>
      </c>
      <c r="E39" s="19" t="str">
        <f t="shared" si="0"/>
        <v>****</v>
      </c>
      <c r="F39" s="42" t="s">
        <v>86</v>
      </c>
      <c r="G39" s="19" t="str">
        <f t="shared" si="1"/>
        <v>****</v>
      </c>
      <c r="H39" s="16" t="s">
        <v>87</v>
      </c>
      <c r="I39" s="26">
        <v>1</v>
      </c>
      <c r="J39" s="27" t="s">
        <v>88</v>
      </c>
      <c r="K39" s="26" t="s">
        <v>51</v>
      </c>
      <c r="L39" s="26">
        <v>1</v>
      </c>
    </row>
    <row r="40" ht="28.8" spans="1:12">
      <c r="A40" s="21"/>
      <c r="B40" s="25"/>
      <c r="C40" s="21"/>
      <c r="D40" s="21"/>
      <c r="E40" s="19" t="str">
        <f t="shared" si="0"/>
        <v>173****8087</v>
      </c>
      <c r="F40" s="21"/>
      <c r="G40" s="19" t="str">
        <f t="shared" si="1"/>
        <v>6125261942****901212</v>
      </c>
      <c r="H40" s="23"/>
      <c r="I40" s="26">
        <v>2</v>
      </c>
      <c r="J40" s="27" t="s">
        <v>89</v>
      </c>
      <c r="K40" s="26" t="s">
        <v>18</v>
      </c>
      <c r="L40" s="26">
        <v>38</v>
      </c>
    </row>
    <row r="41" spans="1:12">
      <c r="A41" s="13">
        <f>MAX($A$2:A40)+1</f>
        <v>18</v>
      </c>
      <c r="B41" s="14" t="s">
        <v>90</v>
      </c>
      <c r="C41" s="13" t="s">
        <v>22</v>
      </c>
      <c r="D41" s="13">
        <v>17386919702</v>
      </c>
      <c r="E41" s="19" t="str">
        <f t="shared" si="0"/>
        <v>****</v>
      </c>
      <c r="F41" s="42" t="s">
        <v>91</v>
      </c>
      <c r="G41" s="19" t="str">
        <f t="shared" si="1"/>
        <v>****</v>
      </c>
      <c r="H41" s="16" t="s">
        <v>83</v>
      </c>
      <c r="I41" s="26">
        <v>1</v>
      </c>
      <c r="J41" s="27" t="s">
        <v>92</v>
      </c>
      <c r="K41" s="26" t="s">
        <v>15</v>
      </c>
      <c r="L41" s="26">
        <v>19</v>
      </c>
    </row>
    <row r="42" ht="28.8" spans="1:12">
      <c r="A42" s="21"/>
      <c r="B42" s="22"/>
      <c r="C42" s="21"/>
      <c r="D42" s="21"/>
      <c r="E42" s="19" t="str">
        <f t="shared" si="0"/>
        <v>173****9702</v>
      </c>
      <c r="F42" s="21"/>
      <c r="G42" s="19" t="str">
        <f t="shared" si="1"/>
        <v>6125261940****902912</v>
      </c>
      <c r="H42" s="23"/>
      <c r="I42" s="26">
        <v>2</v>
      </c>
      <c r="J42" s="27" t="s">
        <v>84</v>
      </c>
      <c r="K42" s="26" t="s">
        <v>18</v>
      </c>
      <c r="L42" s="26">
        <v>32</v>
      </c>
    </row>
    <row r="43" spans="1:12">
      <c r="A43" s="13">
        <f>MAX($A$2:A42)+1</f>
        <v>19</v>
      </c>
      <c r="B43" s="14" t="s">
        <v>93</v>
      </c>
      <c r="C43" s="13" t="s">
        <v>22</v>
      </c>
      <c r="D43" s="13">
        <v>15029899377</v>
      </c>
      <c r="E43" s="19" t="str">
        <f t="shared" si="0"/>
        <v>****</v>
      </c>
      <c r="F43" s="42" t="s">
        <v>94</v>
      </c>
      <c r="G43" s="19" t="str">
        <f t="shared" si="1"/>
        <v>****</v>
      </c>
      <c r="H43" s="16" t="s">
        <v>95</v>
      </c>
      <c r="I43" s="26">
        <v>1</v>
      </c>
      <c r="J43" s="27" t="s">
        <v>50</v>
      </c>
      <c r="K43" s="26" t="s">
        <v>51</v>
      </c>
      <c r="L43" s="26">
        <v>1</v>
      </c>
    </row>
    <row r="44" spans="1:12">
      <c r="A44" s="17"/>
      <c r="B44" s="18"/>
      <c r="C44" s="17"/>
      <c r="D44" s="17"/>
      <c r="E44" s="19" t="str">
        <f t="shared" si="0"/>
        <v>150****9377</v>
      </c>
      <c r="F44" s="17"/>
      <c r="G44" s="19" t="str">
        <f t="shared" si="1"/>
        <v>6125261950****838311</v>
      </c>
      <c r="H44" s="20"/>
      <c r="I44" s="26">
        <v>2</v>
      </c>
      <c r="J44" s="27" t="s">
        <v>14</v>
      </c>
      <c r="K44" s="26" t="s">
        <v>15</v>
      </c>
      <c r="L44" s="26">
        <v>2.5</v>
      </c>
    </row>
    <row r="45" spans="1:12">
      <c r="A45" s="17"/>
      <c r="B45" s="18"/>
      <c r="C45" s="17"/>
      <c r="D45" s="17"/>
      <c r="E45" s="19" t="str">
        <f t="shared" si="0"/>
        <v>****</v>
      </c>
      <c r="F45" s="17"/>
      <c r="G45" s="19" t="str">
        <f t="shared" si="1"/>
        <v>****</v>
      </c>
      <c r="H45" s="20"/>
      <c r="I45" s="26">
        <v>3</v>
      </c>
      <c r="J45" s="27" t="s">
        <v>48</v>
      </c>
      <c r="K45" s="26" t="s">
        <v>49</v>
      </c>
      <c r="L45" s="26">
        <v>1</v>
      </c>
    </row>
    <row r="46" ht="28.8" spans="1:12">
      <c r="A46" s="21"/>
      <c r="B46" s="22"/>
      <c r="C46" s="21"/>
      <c r="D46" s="21"/>
      <c r="E46" s="19" t="str">
        <f t="shared" si="0"/>
        <v>****</v>
      </c>
      <c r="F46" s="21"/>
      <c r="G46" s="19" t="str">
        <f t="shared" si="1"/>
        <v>****</v>
      </c>
      <c r="H46" s="23"/>
      <c r="I46" s="26">
        <v>4</v>
      </c>
      <c r="J46" s="27" t="s">
        <v>96</v>
      </c>
      <c r="K46" s="26" t="s">
        <v>18</v>
      </c>
      <c r="L46" s="26">
        <v>9.5</v>
      </c>
    </row>
    <row r="47" spans="1:12">
      <c r="A47" s="13">
        <f>MAX($A$2:A46)+1</f>
        <v>20</v>
      </c>
      <c r="B47" s="14" t="s">
        <v>97</v>
      </c>
      <c r="C47" s="13" t="s">
        <v>11</v>
      </c>
      <c r="D47" s="13">
        <v>15929883996</v>
      </c>
      <c r="E47" s="19" t="str">
        <f t="shared" si="0"/>
        <v>****</v>
      </c>
      <c r="F47" s="42" t="s">
        <v>98</v>
      </c>
      <c r="G47" s="19" t="str">
        <f t="shared" si="1"/>
        <v>****</v>
      </c>
      <c r="H47" s="16" t="s">
        <v>99</v>
      </c>
      <c r="I47" s="26">
        <v>1</v>
      </c>
      <c r="J47" s="27" t="s">
        <v>14</v>
      </c>
      <c r="K47" s="26" t="s">
        <v>15</v>
      </c>
      <c r="L47" s="26">
        <v>3.2</v>
      </c>
    </row>
    <row r="48" ht="28.8" spans="1:12">
      <c r="A48" s="21"/>
      <c r="B48" s="22"/>
      <c r="C48" s="21"/>
      <c r="D48" s="21"/>
      <c r="E48" s="19" t="str">
        <f t="shared" si="0"/>
        <v>159****3996</v>
      </c>
      <c r="F48" s="21"/>
      <c r="G48" s="19" t="str">
        <f t="shared" si="1"/>
        <v>6125261980****645142</v>
      </c>
      <c r="H48" s="23"/>
      <c r="I48" s="26">
        <v>2</v>
      </c>
      <c r="J48" s="27" t="s">
        <v>100</v>
      </c>
      <c r="K48" s="26" t="s">
        <v>18</v>
      </c>
      <c r="L48" s="26">
        <v>15</v>
      </c>
    </row>
    <row r="49" spans="1:12">
      <c r="A49" s="13">
        <f>MAX($A$2:A48)+1</f>
        <v>21</v>
      </c>
      <c r="B49" s="14" t="s">
        <v>101</v>
      </c>
      <c r="C49" s="13" t="s">
        <v>11</v>
      </c>
      <c r="D49" s="13">
        <v>15891097105</v>
      </c>
      <c r="E49" s="19" t="str">
        <f t="shared" si="0"/>
        <v>****</v>
      </c>
      <c r="F49" s="13" t="s">
        <v>102</v>
      </c>
      <c r="G49" s="19" t="str">
        <f t="shared" si="1"/>
        <v>****</v>
      </c>
      <c r="H49" s="16" t="s">
        <v>103</v>
      </c>
      <c r="I49" s="26">
        <v>1</v>
      </c>
      <c r="J49" s="27" t="s">
        <v>14</v>
      </c>
      <c r="K49" s="26" t="s">
        <v>15</v>
      </c>
      <c r="L49" s="26">
        <v>1.5</v>
      </c>
    </row>
    <row r="50" ht="28.8" spans="1:12">
      <c r="A50" s="17"/>
      <c r="B50" s="18"/>
      <c r="C50" s="17"/>
      <c r="D50" s="17"/>
      <c r="E50" s="19" t="str">
        <f t="shared" si="0"/>
        <v>158****7105</v>
      </c>
      <c r="F50" s="17"/>
      <c r="G50" s="19" t="str">
        <f t="shared" si="1"/>
        <v>6125261937****597X41</v>
      </c>
      <c r="H50" s="20"/>
      <c r="I50" s="26">
        <v>2</v>
      </c>
      <c r="J50" s="27" t="s">
        <v>104</v>
      </c>
      <c r="K50" s="26" t="s">
        <v>41</v>
      </c>
      <c r="L50" s="26">
        <v>2.4</v>
      </c>
    </row>
    <row r="51" ht="43.2" spans="1:12">
      <c r="A51" s="21"/>
      <c r="B51" s="22"/>
      <c r="C51" s="21"/>
      <c r="D51" s="21"/>
      <c r="E51" s="19" t="str">
        <f t="shared" si="0"/>
        <v>****</v>
      </c>
      <c r="F51" s="21"/>
      <c r="G51" s="19" t="str">
        <f t="shared" si="1"/>
        <v>****</v>
      </c>
      <c r="H51" s="23"/>
      <c r="I51" s="26">
        <v>3</v>
      </c>
      <c r="J51" s="27" t="s">
        <v>105</v>
      </c>
      <c r="K51" s="26" t="s">
        <v>18</v>
      </c>
      <c r="L51" s="26">
        <v>12</v>
      </c>
    </row>
    <row r="52" spans="1:12">
      <c r="A52" s="26">
        <f>MAX($A$2:A51)+1</f>
        <v>22</v>
      </c>
      <c r="B52" s="14" t="s">
        <v>106</v>
      </c>
      <c r="C52" s="13" t="s">
        <v>11</v>
      </c>
      <c r="D52" s="13">
        <v>15399389387</v>
      </c>
      <c r="E52" s="19" t="str">
        <f t="shared" si="0"/>
        <v>****</v>
      </c>
      <c r="F52" s="42" t="s">
        <v>107</v>
      </c>
      <c r="G52" s="19" t="str">
        <f t="shared" si="1"/>
        <v>****</v>
      </c>
      <c r="H52" s="16" t="s">
        <v>108</v>
      </c>
      <c r="I52" s="26">
        <v>1</v>
      </c>
      <c r="J52" s="27" t="s">
        <v>109</v>
      </c>
      <c r="K52" s="26" t="s">
        <v>110</v>
      </c>
      <c r="L52" s="26">
        <v>1</v>
      </c>
    </row>
    <row r="53" ht="28.8" spans="1:12">
      <c r="A53" s="26"/>
      <c r="B53" s="18"/>
      <c r="C53" s="17"/>
      <c r="D53" s="17"/>
      <c r="E53" s="19" t="str">
        <f t="shared" si="0"/>
        <v>153****9387</v>
      </c>
      <c r="F53" s="17"/>
      <c r="G53" s="19" t="str">
        <f t="shared" si="1"/>
        <v>6125261956****597471</v>
      </c>
      <c r="H53" s="20"/>
      <c r="I53" s="26">
        <v>2</v>
      </c>
      <c r="J53" s="27" t="s">
        <v>111</v>
      </c>
      <c r="K53" s="26" t="s">
        <v>15</v>
      </c>
      <c r="L53" s="26">
        <v>6</v>
      </c>
    </row>
    <row r="54" ht="28.8" spans="1:12">
      <c r="A54" s="26"/>
      <c r="B54" s="22"/>
      <c r="C54" s="21"/>
      <c r="D54" s="21"/>
      <c r="E54" s="19" t="str">
        <f t="shared" si="0"/>
        <v>****</v>
      </c>
      <c r="F54" s="21"/>
      <c r="G54" s="19" t="str">
        <f t="shared" si="1"/>
        <v>****</v>
      </c>
      <c r="H54" s="23"/>
      <c r="I54" s="26">
        <v>3</v>
      </c>
      <c r="J54" s="27" t="s">
        <v>112</v>
      </c>
      <c r="K54" s="26" t="s">
        <v>18</v>
      </c>
      <c r="L54" s="26">
        <v>12</v>
      </c>
    </row>
    <row r="55" spans="1:12">
      <c r="A55" s="17">
        <f>MAX($A$2:A54)+1</f>
        <v>23</v>
      </c>
      <c r="B55" s="14" t="s">
        <v>113</v>
      </c>
      <c r="C55" s="13" t="s">
        <v>22</v>
      </c>
      <c r="D55" s="13">
        <v>15891097015</v>
      </c>
      <c r="E55" s="19" t="str">
        <f t="shared" si="0"/>
        <v>****</v>
      </c>
      <c r="F55" s="42" t="s">
        <v>114</v>
      </c>
      <c r="G55" s="19" t="str">
        <f t="shared" si="1"/>
        <v>****</v>
      </c>
      <c r="H55" s="16" t="s">
        <v>115</v>
      </c>
      <c r="I55" s="26">
        <v>1</v>
      </c>
      <c r="J55" s="27" t="s">
        <v>14</v>
      </c>
      <c r="K55" s="26" t="s">
        <v>15</v>
      </c>
      <c r="L55" s="26">
        <v>1.8</v>
      </c>
    </row>
    <row r="56" ht="28.8" spans="1:12">
      <c r="A56" s="17"/>
      <c r="B56" s="22"/>
      <c r="C56" s="21"/>
      <c r="D56" s="21"/>
      <c r="E56" s="19" t="str">
        <f t="shared" si="0"/>
        <v>158****7015</v>
      </c>
      <c r="F56" s="21"/>
      <c r="G56" s="19" t="str">
        <f t="shared" si="1"/>
        <v>6125261949****598941</v>
      </c>
      <c r="H56" s="23"/>
      <c r="I56" s="26">
        <v>2</v>
      </c>
      <c r="J56" s="27" t="s">
        <v>116</v>
      </c>
      <c r="K56" s="26" t="s">
        <v>18</v>
      </c>
      <c r="L56" s="26">
        <v>12</v>
      </c>
    </row>
    <row r="57" spans="1:12">
      <c r="A57" s="13">
        <f>MAX($A$2:A56)+1</f>
        <v>24</v>
      </c>
      <c r="B57" s="14" t="s">
        <v>117</v>
      </c>
      <c r="C57" s="13" t="s">
        <v>11</v>
      </c>
      <c r="D57" s="13">
        <v>15399389387</v>
      </c>
      <c r="E57" s="19" t="str">
        <f t="shared" si="0"/>
        <v>****</v>
      </c>
      <c r="F57" s="42" t="s">
        <v>118</v>
      </c>
      <c r="G57" s="19" t="str">
        <f t="shared" si="1"/>
        <v>****</v>
      </c>
      <c r="H57" s="16" t="s">
        <v>108</v>
      </c>
      <c r="I57" s="26">
        <v>1</v>
      </c>
      <c r="J57" s="27" t="s">
        <v>14</v>
      </c>
      <c r="K57" s="26" t="s">
        <v>15</v>
      </c>
      <c r="L57" s="26">
        <v>1.8</v>
      </c>
    </row>
    <row r="58" ht="28.8" spans="1:12">
      <c r="A58" s="21"/>
      <c r="B58" s="22"/>
      <c r="C58" s="21"/>
      <c r="D58" s="21"/>
      <c r="E58" s="19" t="str">
        <f t="shared" si="0"/>
        <v>153****9387</v>
      </c>
      <c r="F58" s="21"/>
      <c r="G58" s="19" t="str">
        <f t="shared" si="1"/>
        <v>6125261974****599141</v>
      </c>
      <c r="H58" s="23"/>
      <c r="I58" s="26">
        <v>2</v>
      </c>
      <c r="J58" s="27" t="s">
        <v>112</v>
      </c>
      <c r="K58" s="26" t="s">
        <v>18</v>
      </c>
      <c r="L58" s="26">
        <v>12</v>
      </c>
    </row>
    <row r="59" spans="1:12">
      <c r="A59" s="13">
        <f>MAX($A$2:A58)+1</f>
        <v>25</v>
      </c>
      <c r="B59" s="14" t="s">
        <v>119</v>
      </c>
      <c r="C59" s="13" t="s">
        <v>22</v>
      </c>
      <c r="D59" s="13">
        <v>15891097015</v>
      </c>
      <c r="E59" s="19" t="str">
        <f t="shared" si="0"/>
        <v>****</v>
      </c>
      <c r="F59" s="42" t="s">
        <v>120</v>
      </c>
      <c r="G59" s="19" t="str">
        <f t="shared" si="1"/>
        <v>****</v>
      </c>
      <c r="H59" s="16" t="s">
        <v>115</v>
      </c>
      <c r="I59" s="26">
        <v>1</v>
      </c>
      <c r="J59" s="27" t="s">
        <v>14</v>
      </c>
      <c r="K59" s="26" t="s">
        <v>15</v>
      </c>
      <c r="L59" s="26">
        <v>1.8</v>
      </c>
    </row>
    <row r="60" ht="28.8" spans="1:12">
      <c r="A60" s="21"/>
      <c r="B60" s="22"/>
      <c r="C60" s="21"/>
      <c r="D60" s="21"/>
      <c r="E60" s="19" t="str">
        <f t="shared" si="0"/>
        <v>158****7015</v>
      </c>
      <c r="F60" s="21"/>
      <c r="G60" s="19" t="str">
        <f t="shared" si="1"/>
        <v>6125261937****598041</v>
      </c>
      <c r="H60" s="23"/>
      <c r="I60" s="26">
        <v>2</v>
      </c>
      <c r="J60" s="27" t="s">
        <v>116</v>
      </c>
      <c r="K60" s="26" t="s">
        <v>18</v>
      </c>
      <c r="L60" s="26">
        <v>12</v>
      </c>
    </row>
    <row r="61" spans="1:12">
      <c r="A61" s="13">
        <f>MAX($A$2:A60)+1</f>
        <v>26</v>
      </c>
      <c r="B61" s="14" t="s">
        <v>121</v>
      </c>
      <c r="C61" s="13" t="s">
        <v>11</v>
      </c>
      <c r="D61" s="13">
        <v>18395448733</v>
      </c>
      <c r="E61" s="19" t="str">
        <f t="shared" si="0"/>
        <v>****</v>
      </c>
      <c r="F61" s="42" t="s">
        <v>122</v>
      </c>
      <c r="G61" s="19" t="str">
        <f t="shared" si="1"/>
        <v>****</v>
      </c>
      <c r="H61" s="16" t="s">
        <v>123</v>
      </c>
      <c r="I61" s="26">
        <v>1</v>
      </c>
      <c r="J61" s="27" t="s">
        <v>16</v>
      </c>
      <c r="K61" s="26" t="s">
        <v>15</v>
      </c>
      <c r="L61" s="26">
        <v>16</v>
      </c>
    </row>
    <row r="62" ht="28.8" spans="1:12">
      <c r="A62" s="21"/>
      <c r="B62" s="22"/>
      <c r="C62" s="21"/>
      <c r="D62" s="21"/>
      <c r="E62" s="19" t="str">
        <f t="shared" si="0"/>
        <v>183****8733</v>
      </c>
      <c r="F62" s="21"/>
      <c r="G62" s="19" t="str">
        <f t="shared" si="1"/>
        <v>6125261971****597411</v>
      </c>
      <c r="H62" s="23"/>
      <c r="I62" s="26">
        <v>2</v>
      </c>
      <c r="J62" s="27" t="s">
        <v>124</v>
      </c>
      <c r="K62" s="26" t="s">
        <v>18</v>
      </c>
      <c r="L62" s="26">
        <v>12</v>
      </c>
    </row>
    <row r="63" spans="1:12">
      <c r="A63" s="13">
        <f>MAX($A$2:A62)+1</f>
        <v>27</v>
      </c>
      <c r="B63" s="14" t="s">
        <v>125</v>
      </c>
      <c r="C63" s="13" t="s">
        <v>11</v>
      </c>
      <c r="D63" s="13">
        <v>18395443932</v>
      </c>
      <c r="E63" s="19" t="str">
        <f t="shared" si="0"/>
        <v>****</v>
      </c>
      <c r="F63" s="42" t="s">
        <v>126</v>
      </c>
      <c r="G63" s="19" t="str">
        <f t="shared" si="1"/>
        <v>****</v>
      </c>
      <c r="H63" s="16" t="s">
        <v>127</v>
      </c>
      <c r="I63" s="26">
        <v>1</v>
      </c>
      <c r="J63" s="27" t="s">
        <v>14</v>
      </c>
      <c r="K63" s="26" t="s">
        <v>15</v>
      </c>
      <c r="L63" s="26">
        <v>2</v>
      </c>
    </row>
    <row r="64" ht="28.8" spans="1:12">
      <c r="A64" s="21"/>
      <c r="B64" s="22"/>
      <c r="C64" s="21"/>
      <c r="D64" s="21"/>
      <c r="E64" s="19" t="str">
        <f t="shared" si="0"/>
        <v>183****3932</v>
      </c>
      <c r="F64" s="21"/>
      <c r="G64" s="19" t="str">
        <f t="shared" si="1"/>
        <v>6125261955****645342</v>
      </c>
      <c r="H64" s="23"/>
      <c r="I64" s="26">
        <v>2</v>
      </c>
      <c r="J64" s="27" t="s">
        <v>128</v>
      </c>
      <c r="K64" s="26" t="s">
        <v>18</v>
      </c>
      <c r="L64" s="26">
        <v>8.5</v>
      </c>
    </row>
    <row r="65" spans="1:12">
      <c r="A65" s="13">
        <f>MAX($A$2:A64)+1</f>
        <v>28</v>
      </c>
      <c r="B65" s="14" t="s">
        <v>129</v>
      </c>
      <c r="C65" s="13" t="s">
        <v>22</v>
      </c>
      <c r="D65" s="13">
        <v>15129143958</v>
      </c>
      <c r="E65" s="19" t="str">
        <f t="shared" si="0"/>
        <v>****</v>
      </c>
      <c r="F65" s="42" t="s">
        <v>130</v>
      </c>
      <c r="G65" s="19" t="str">
        <f t="shared" si="1"/>
        <v>****</v>
      </c>
      <c r="H65" s="16" t="s">
        <v>131</v>
      </c>
      <c r="I65" s="26">
        <v>1</v>
      </c>
      <c r="J65" s="27" t="s">
        <v>14</v>
      </c>
      <c r="K65" s="26" t="s">
        <v>15</v>
      </c>
      <c r="L65" s="26">
        <v>2.4</v>
      </c>
    </row>
    <row r="66" ht="28.8" spans="1:12">
      <c r="A66" s="21"/>
      <c r="B66" s="22"/>
      <c r="C66" s="21"/>
      <c r="D66" s="21"/>
      <c r="E66" s="19" t="str">
        <f t="shared" si="0"/>
        <v>151****3958</v>
      </c>
      <c r="F66" s="21"/>
      <c r="G66" s="19" t="str">
        <f t="shared" si="1"/>
        <v>6125261969****646241</v>
      </c>
      <c r="H66" s="23"/>
      <c r="I66" s="26">
        <v>2</v>
      </c>
      <c r="J66" s="27" t="s">
        <v>132</v>
      </c>
      <c r="K66" s="26" t="s">
        <v>18</v>
      </c>
      <c r="L66" s="26">
        <v>8.5</v>
      </c>
    </row>
    <row r="67" spans="1:12">
      <c r="A67" s="13">
        <f>MAX($A$2:A66)+1</f>
        <v>29</v>
      </c>
      <c r="B67" s="14" t="s">
        <v>133</v>
      </c>
      <c r="C67" s="13" t="s">
        <v>11</v>
      </c>
      <c r="D67" s="13">
        <v>15191954285</v>
      </c>
      <c r="E67" s="19" t="str">
        <f t="shared" si="0"/>
        <v>****</v>
      </c>
      <c r="F67" s="42" t="s">
        <v>134</v>
      </c>
      <c r="G67" s="19" t="str">
        <f t="shared" si="1"/>
        <v>****</v>
      </c>
      <c r="H67" s="16" t="s">
        <v>135</v>
      </c>
      <c r="I67" s="26">
        <v>1</v>
      </c>
      <c r="J67" s="27" t="s">
        <v>14</v>
      </c>
      <c r="K67" s="26" t="s">
        <v>15</v>
      </c>
      <c r="L67" s="26">
        <v>1.7</v>
      </c>
    </row>
    <row r="68" ht="28.8" spans="1:12">
      <c r="A68" s="21"/>
      <c r="B68" s="22"/>
      <c r="C68" s="21"/>
      <c r="D68" s="21"/>
      <c r="E68" s="19" t="str">
        <f t="shared" si="0"/>
        <v>151****4285</v>
      </c>
      <c r="F68" s="21"/>
      <c r="G68" s="19" t="str">
        <f t="shared" si="1"/>
        <v>6125261979****629442</v>
      </c>
      <c r="H68" s="23"/>
      <c r="I68" s="26">
        <v>2</v>
      </c>
      <c r="J68" s="27" t="s">
        <v>136</v>
      </c>
      <c r="K68" s="26" t="s">
        <v>18</v>
      </c>
      <c r="L68" s="26">
        <v>8.5</v>
      </c>
    </row>
    <row r="69" spans="1:12">
      <c r="A69" s="13">
        <f>MAX($A$2:A68)+1</f>
        <v>30</v>
      </c>
      <c r="B69" s="14" t="s">
        <v>137</v>
      </c>
      <c r="C69" s="13" t="s">
        <v>22</v>
      </c>
      <c r="D69" s="13">
        <v>13991419557</v>
      </c>
      <c r="E69" s="19" t="str">
        <f t="shared" ref="E69:E132" si="2">REPLACE(D68,4,4,"****")</f>
        <v>****</v>
      </c>
      <c r="F69" s="42" t="s">
        <v>138</v>
      </c>
      <c r="G69" s="19" t="str">
        <f t="shared" ref="G69:G132" si="3">REPLACE(F68,11,4,"****")</f>
        <v>****</v>
      </c>
      <c r="H69" s="16" t="s">
        <v>139</v>
      </c>
      <c r="I69" s="26">
        <v>1</v>
      </c>
      <c r="J69" s="27" t="s">
        <v>48</v>
      </c>
      <c r="K69" s="26" t="s">
        <v>49</v>
      </c>
      <c r="L69" s="26">
        <v>1</v>
      </c>
    </row>
    <row r="70" spans="1:12">
      <c r="A70" s="17"/>
      <c r="B70" s="18"/>
      <c r="C70" s="17"/>
      <c r="D70" s="17"/>
      <c r="E70" s="19" t="str">
        <f t="shared" si="2"/>
        <v>139****9557</v>
      </c>
      <c r="F70" s="17"/>
      <c r="G70" s="19" t="str">
        <f t="shared" si="3"/>
        <v>6125261990****644621</v>
      </c>
      <c r="H70" s="20"/>
      <c r="I70" s="26">
        <v>2</v>
      </c>
      <c r="J70" s="27" t="s">
        <v>88</v>
      </c>
      <c r="K70" s="26" t="s">
        <v>51</v>
      </c>
      <c r="L70" s="26">
        <v>1</v>
      </c>
    </row>
    <row r="71" ht="28.8" spans="1:12">
      <c r="A71" s="17"/>
      <c r="B71" s="18"/>
      <c r="C71" s="17"/>
      <c r="D71" s="17"/>
      <c r="E71" s="19" t="str">
        <f t="shared" si="2"/>
        <v>****</v>
      </c>
      <c r="F71" s="17"/>
      <c r="G71" s="19" t="str">
        <f t="shared" si="3"/>
        <v>****</v>
      </c>
      <c r="H71" s="20"/>
      <c r="I71" s="26">
        <v>3</v>
      </c>
      <c r="J71" s="27" t="s">
        <v>111</v>
      </c>
      <c r="K71" s="26" t="s">
        <v>15</v>
      </c>
      <c r="L71" s="26">
        <v>2</v>
      </c>
    </row>
    <row r="72" ht="28.8" spans="1:12">
      <c r="A72" s="21"/>
      <c r="B72" s="22"/>
      <c r="C72" s="21"/>
      <c r="D72" s="21"/>
      <c r="E72" s="19" t="str">
        <f t="shared" si="2"/>
        <v>****</v>
      </c>
      <c r="F72" s="21"/>
      <c r="G72" s="19" t="str">
        <f t="shared" si="3"/>
        <v>****</v>
      </c>
      <c r="H72" s="23"/>
      <c r="I72" s="26">
        <v>4</v>
      </c>
      <c r="J72" s="27" t="s">
        <v>140</v>
      </c>
      <c r="K72" s="26" t="s">
        <v>18</v>
      </c>
      <c r="L72" s="26">
        <v>8.5</v>
      </c>
    </row>
    <row r="73" spans="1:12">
      <c r="A73" s="13">
        <f>MAX($A$2:A72)+1</f>
        <v>31</v>
      </c>
      <c r="B73" s="14" t="s">
        <v>141</v>
      </c>
      <c r="C73" s="13" t="s">
        <v>11</v>
      </c>
      <c r="D73" s="13">
        <v>18392930116</v>
      </c>
      <c r="E73" s="19" t="str">
        <f t="shared" si="2"/>
        <v>****</v>
      </c>
      <c r="F73" s="42" t="s">
        <v>142</v>
      </c>
      <c r="G73" s="19" t="str">
        <f t="shared" si="3"/>
        <v>****</v>
      </c>
      <c r="H73" s="16" t="s">
        <v>143</v>
      </c>
      <c r="I73" s="26">
        <v>1</v>
      </c>
      <c r="J73" s="27" t="s">
        <v>16</v>
      </c>
      <c r="K73" s="26" t="s">
        <v>15</v>
      </c>
      <c r="L73" s="26">
        <v>11</v>
      </c>
    </row>
    <row r="74" ht="28.8" spans="1:12">
      <c r="A74" s="21"/>
      <c r="B74" s="22"/>
      <c r="C74" s="21"/>
      <c r="D74" s="21"/>
      <c r="E74" s="19" t="str">
        <f t="shared" si="2"/>
        <v>183****0116</v>
      </c>
      <c r="F74" s="21"/>
      <c r="G74" s="19" t="str">
        <f t="shared" si="3"/>
        <v>6125261956****645641</v>
      </c>
      <c r="H74" s="23"/>
      <c r="I74" s="26">
        <v>2</v>
      </c>
      <c r="J74" s="27" t="s">
        <v>144</v>
      </c>
      <c r="K74" s="26" t="s">
        <v>18</v>
      </c>
      <c r="L74" s="26">
        <v>8.5</v>
      </c>
    </row>
    <row r="75" spans="1:12">
      <c r="A75" s="13">
        <f>MAX($A$2:A74)+1</f>
        <v>32</v>
      </c>
      <c r="B75" s="14" t="s">
        <v>145</v>
      </c>
      <c r="C75" s="13" t="s">
        <v>22</v>
      </c>
      <c r="D75" s="13">
        <v>15289240987</v>
      </c>
      <c r="E75" s="19" t="str">
        <f t="shared" si="2"/>
        <v>****</v>
      </c>
      <c r="F75" s="42" t="s">
        <v>146</v>
      </c>
      <c r="G75" s="19" t="str">
        <f t="shared" si="3"/>
        <v>****</v>
      </c>
      <c r="H75" s="16" t="s">
        <v>147</v>
      </c>
      <c r="I75" s="26">
        <v>1</v>
      </c>
      <c r="J75" s="27" t="s">
        <v>14</v>
      </c>
      <c r="K75" s="26" t="s">
        <v>15</v>
      </c>
      <c r="L75" s="26">
        <v>1.6</v>
      </c>
    </row>
    <row r="76" ht="28.8" spans="1:12">
      <c r="A76" s="21"/>
      <c r="B76" s="22"/>
      <c r="C76" s="21"/>
      <c r="D76" s="21"/>
      <c r="E76" s="19" t="str">
        <f t="shared" si="2"/>
        <v>152****0987</v>
      </c>
      <c r="F76" s="21"/>
      <c r="G76" s="19" t="str">
        <f t="shared" si="3"/>
        <v>6125261935****662341</v>
      </c>
      <c r="H76" s="23"/>
      <c r="I76" s="26">
        <v>2</v>
      </c>
      <c r="J76" s="27" t="s">
        <v>148</v>
      </c>
      <c r="K76" s="26" t="s">
        <v>18</v>
      </c>
      <c r="L76" s="26">
        <v>9.5</v>
      </c>
    </row>
    <row r="77" spans="1:12">
      <c r="A77" s="13">
        <f>MAX($A$2:A76)+1</f>
        <v>33</v>
      </c>
      <c r="B77" s="14" t="s">
        <v>149</v>
      </c>
      <c r="C77" s="13" t="s">
        <v>11</v>
      </c>
      <c r="D77" s="13">
        <v>18109145087</v>
      </c>
      <c r="E77" s="19" t="str">
        <f t="shared" si="2"/>
        <v>****</v>
      </c>
      <c r="F77" s="42" t="s">
        <v>150</v>
      </c>
      <c r="G77" s="19" t="str">
        <f t="shared" si="3"/>
        <v>****</v>
      </c>
      <c r="H77" s="16" t="s">
        <v>151</v>
      </c>
      <c r="I77" s="26">
        <v>1</v>
      </c>
      <c r="J77" s="27" t="s">
        <v>48</v>
      </c>
      <c r="K77" s="26" t="s">
        <v>49</v>
      </c>
      <c r="L77" s="26">
        <v>1</v>
      </c>
    </row>
    <row r="78" spans="1:12">
      <c r="A78" s="17"/>
      <c r="B78" s="18"/>
      <c r="C78" s="17"/>
      <c r="D78" s="17"/>
      <c r="E78" s="19" t="str">
        <f t="shared" si="2"/>
        <v>181****5087</v>
      </c>
      <c r="F78" s="17"/>
      <c r="G78" s="19" t="str">
        <f t="shared" si="3"/>
        <v>6125261974****661642</v>
      </c>
      <c r="H78" s="20"/>
      <c r="I78" s="26">
        <v>2</v>
      </c>
      <c r="J78" s="27" t="s">
        <v>50</v>
      </c>
      <c r="K78" s="26" t="s">
        <v>51</v>
      </c>
      <c r="L78" s="26">
        <v>1</v>
      </c>
    </row>
    <row r="79" spans="1:12">
      <c r="A79" s="17"/>
      <c r="B79" s="18"/>
      <c r="C79" s="17"/>
      <c r="D79" s="17"/>
      <c r="E79" s="19" t="str">
        <f t="shared" si="2"/>
        <v>****</v>
      </c>
      <c r="F79" s="17"/>
      <c r="G79" s="19" t="str">
        <f t="shared" si="3"/>
        <v>****</v>
      </c>
      <c r="H79" s="20"/>
      <c r="I79" s="26">
        <v>3</v>
      </c>
      <c r="J79" s="27" t="s">
        <v>16</v>
      </c>
      <c r="K79" s="26" t="s">
        <v>15</v>
      </c>
      <c r="L79" s="26">
        <v>8.5</v>
      </c>
    </row>
    <row r="80" ht="28.8" spans="1:12">
      <c r="A80" s="21"/>
      <c r="B80" s="22"/>
      <c r="C80" s="21"/>
      <c r="D80" s="21"/>
      <c r="E80" s="19" t="str">
        <f t="shared" si="2"/>
        <v>****</v>
      </c>
      <c r="F80" s="21"/>
      <c r="G80" s="19" t="str">
        <f t="shared" si="3"/>
        <v>****</v>
      </c>
      <c r="H80" s="23"/>
      <c r="I80" s="26">
        <v>4</v>
      </c>
      <c r="J80" s="27" t="s">
        <v>152</v>
      </c>
      <c r="K80" s="26" t="s">
        <v>18</v>
      </c>
      <c r="L80" s="26">
        <v>9.5</v>
      </c>
    </row>
    <row r="81" spans="1:12">
      <c r="A81" s="13">
        <f>MAX($A$2:A80)+1</f>
        <v>34</v>
      </c>
      <c r="B81" s="14" t="s">
        <v>153</v>
      </c>
      <c r="C81" s="13" t="s">
        <v>11</v>
      </c>
      <c r="D81" s="13">
        <v>18391946526</v>
      </c>
      <c r="E81" s="19" t="str">
        <f t="shared" si="2"/>
        <v>****</v>
      </c>
      <c r="F81" s="42" t="s">
        <v>154</v>
      </c>
      <c r="G81" s="19" t="str">
        <f t="shared" si="3"/>
        <v>****</v>
      </c>
      <c r="H81" s="16" t="s">
        <v>155</v>
      </c>
      <c r="I81" s="26">
        <v>1</v>
      </c>
      <c r="J81" s="27" t="s">
        <v>14</v>
      </c>
      <c r="K81" s="26" t="s">
        <v>15</v>
      </c>
      <c r="L81" s="26">
        <v>1.5</v>
      </c>
    </row>
    <row r="82" ht="28.8" spans="1:12">
      <c r="A82" s="21"/>
      <c r="B82" s="22"/>
      <c r="C82" s="21"/>
      <c r="D82" s="21"/>
      <c r="E82" s="19" t="str">
        <f t="shared" si="2"/>
        <v>183****6526</v>
      </c>
      <c r="F82" s="21"/>
      <c r="G82" s="19" t="str">
        <f t="shared" si="3"/>
        <v>6125261984****661342</v>
      </c>
      <c r="H82" s="23"/>
      <c r="I82" s="26">
        <v>2</v>
      </c>
      <c r="J82" s="27" t="s">
        <v>156</v>
      </c>
      <c r="K82" s="26" t="s">
        <v>18</v>
      </c>
      <c r="L82" s="26">
        <v>9.5</v>
      </c>
    </row>
    <row r="83" spans="1:12">
      <c r="A83" s="17">
        <f>MAX($A$2:A82)+1</f>
        <v>35</v>
      </c>
      <c r="B83" s="18" t="s">
        <v>157</v>
      </c>
      <c r="C83" s="17" t="s">
        <v>11</v>
      </c>
      <c r="D83" s="17">
        <v>17392427639</v>
      </c>
      <c r="E83" s="19" t="str">
        <f t="shared" si="2"/>
        <v>****</v>
      </c>
      <c r="F83" s="43" t="s">
        <v>158</v>
      </c>
      <c r="G83" s="19" t="str">
        <f t="shared" si="3"/>
        <v>****</v>
      </c>
      <c r="H83" s="20" t="s">
        <v>147</v>
      </c>
      <c r="I83" s="26">
        <v>1</v>
      </c>
      <c r="J83" s="27" t="s">
        <v>16</v>
      </c>
      <c r="K83" s="26" t="s">
        <v>15</v>
      </c>
      <c r="L83" s="26">
        <v>11</v>
      </c>
    </row>
    <row r="84" ht="21.6" spans="1:12">
      <c r="A84" s="17"/>
      <c r="B84" s="18"/>
      <c r="C84" s="17"/>
      <c r="D84" s="17"/>
      <c r="E84" s="19" t="str">
        <f t="shared" si="2"/>
        <v>173****7639</v>
      </c>
      <c r="F84" s="17"/>
      <c r="G84" s="19" t="str">
        <f t="shared" si="3"/>
        <v>6125261946****661642</v>
      </c>
      <c r="H84" s="20"/>
      <c r="I84" s="26">
        <v>2</v>
      </c>
      <c r="J84" s="28" t="s">
        <v>159</v>
      </c>
      <c r="K84" s="26" t="s">
        <v>43</v>
      </c>
      <c r="L84" s="26">
        <v>22</v>
      </c>
    </row>
    <row r="85" ht="32.4" spans="1:12">
      <c r="A85" s="17"/>
      <c r="B85" s="18"/>
      <c r="C85" s="17"/>
      <c r="D85" s="17"/>
      <c r="E85" s="19" t="str">
        <f t="shared" si="2"/>
        <v>****</v>
      </c>
      <c r="F85" s="17"/>
      <c r="G85" s="19" t="str">
        <f t="shared" si="3"/>
        <v>****</v>
      </c>
      <c r="H85" s="20"/>
      <c r="I85" s="26">
        <v>3</v>
      </c>
      <c r="J85" s="28" t="s">
        <v>160</v>
      </c>
      <c r="K85" s="26" t="s">
        <v>18</v>
      </c>
      <c r="L85" s="26">
        <v>9.5</v>
      </c>
    </row>
    <row r="86" spans="1:12">
      <c r="A86" s="13">
        <f>MAX($A$2:A85)+1</f>
        <v>36</v>
      </c>
      <c r="B86" s="14" t="s">
        <v>161</v>
      </c>
      <c r="C86" s="13" t="s">
        <v>11</v>
      </c>
      <c r="D86" s="13">
        <v>15591386215</v>
      </c>
      <c r="E86" s="19" t="str">
        <f t="shared" si="2"/>
        <v>****</v>
      </c>
      <c r="F86" s="42" t="s">
        <v>162</v>
      </c>
      <c r="G86" s="19" t="str">
        <f t="shared" si="3"/>
        <v>****</v>
      </c>
      <c r="H86" s="16" t="s">
        <v>163</v>
      </c>
      <c r="I86" s="26">
        <v>1</v>
      </c>
      <c r="J86" s="27" t="s">
        <v>16</v>
      </c>
      <c r="K86" s="26" t="s">
        <v>15</v>
      </c>
      <c r="L86" s="26">
        <v>11.5</v>
      </c>
    </row>
    <row r="87" spans="1:12">
      <c r="A87" s="17"/>
      <c r="B87" s="18"/>
      <c r="C87" s="17"/>
      <c r="D87" s="17"/>
      <c r="E87" s="19" t="str">
        <f t="shared" si="2"/>
        <v>155****6215</v>
      </c>
      <c r="F87" s="17"/>
      <c r="G87" s="19" t="str">
        <f t="shared" si="3"/>
        <v>6125261979****661241</v>
      </c>
      <c r="H87" s="20"/>
      <c r="I87" s="26">
        <v>2</v>
      </c>
      <c r="J87" s="27" t="s">
        <v>14</v>
      </c>
      <c r="K87" s="26" t="s">
        <v>15</v>
      </c>
      <c r="L87" s="26">
        <v>2.1</v>
      </c>
    </row>
    <row r="88" ht="28.8" spans="1:12">
      <c r="A88" s="21"/>
      <c r="B88" s="22"/>
      <c r="C88" s="21"/>
      <c r="D88" s="21"/>
      <c r="E88" s="19" t="str">
        <f t="shared" si="2"/>
        <v>****</v>
      </c>
      <c r="F88" s="21"/>
      <c r="G88" s="19" t="str">
        <f t="shared" si="3"/>
        <v>****</v>
      </c>
      <c r="H88" s="23"/>
      <c r="I88" s="26">
        <v>3</v>
      </c>
      <c r="J88" s="27" t="s">
        <v>164</v>
      </c>
      <c r="K88" s="26" t="s">
        <v>18</v>
      </c>
      <c r="L88" s="26">
        <v>6</v>
      </c>
    </row>
    <row r="89" spans="1:12">
      <c r="A89" s="13">
        <f>MAX($A$2:A88)+1</f>
        <v>37</v>
      </c>
      <c r="B89" s="14" t="s">
        <v>165</v>
      </c>
      <c r="C89" s="13" t="s">
        <v>22</v>
      </c>
      <c r="D89" s="13">
        <v>15191693751</v>
      </c>
      <c r="E89" s="19" t="str">
        <f t="shared" si="2"/>
        <v>****</v>
      </c>
      <c r="F89" s="42" t="s">
        <v>166</v>
      </c>
      <c r="G89" s="19" t="str">
        <f t="shared" si="3"/>
        <v>****</v>
      </c>
      <c r="H89" s="16" t="s">
        <v>167</v>
      </c>
      <c r="I89" s="26">
        <v>1</v>
      </c>
      <c r="J89" s="27" t="s">
        <v>109</v>
      </c>
      <c r="K89" s="26" t="s">
        <v>110</v>
      </c>
      <c r="L89" s="26">
        <v>1</v>
      </c>
    </row>
    <row r="90" ht="28.8" spans="1:12">
      <c r="A90" s="17"/>
      <c r="B90" s="18"/>
      <c r="C90" s="17"/>
      <c r="D90" s="17"/>
      <c r="E90" s="19" t="str">
        <f t="shared" si="2"/>
        <v>151****3751</v>
      </c>
      <c r="F90" s="17"/>
      <c r="G90" s="19" t="str">
        <f t="shared" si="3"/>
        <v>6125261991****644971</v>
      </c>
      <c r="H90" s="20"/>
      <c r="I90" s="26">
        <v>2</v>
      </c>
      <c r="J90" s="27" t="s">
        <v>111</v>
      </c>
      <c r="K90" s="26" t="s">
        <v>15</v>
      </c>
      <c r="L90" s="26">
        <v>4</v>
      </c>
    </row>
    <row r="91" ht="43.2" spans="1:12">
      <c r="A91" s="21"/>
      <c r="B91" s="22"/>
      <c r="C91" s="21"/>
      <c r="D91" s="21"/>
      <c r="E91" s="19" t="str">
        <f t="shared" si="2"/>
        <v>****</v>
      </c>
      <c r="F91" s="21"/>
      <c r="G91" s="19" t="str">
        <f t="shared" si="3"/>
        <v>****</v>
      </c>
      <c r="H91" s="23"/>
      <c r="I91" s="26">
        <v>3</v>
      </c>
      <c r="J91" s="27" t="s">
        <v>168</v>
      </c>
      <c r="K91" s="26" t="s">
        <v>18</v>
      </c>
      <c r="L91" s="26">
        <v>6</v>
      </c>
    </row>
    <row r="92" spans="1:12">
      <c r="A92" s="13">
        <f>MAX($A$2:A91)+1</f>
        <v>38</v>
      </c>
      <c r="B92" s="14" t="s">
        <v>169</v>
      </c>
      <c r="C92" s="13" t="s">
        <v>11</v>
      </c>
      <c r="D92" s="13">
        <v>18220891563</v>
      </c>
      <c r="E92" s="19" t="str">
        <f t="shared" si="2"/>
        <v>****</v>
      </c>
      <c r="F92" s="42" t="s">
        <v>170</v>
      </c>
      <c r="G92" s="19" t="str">
        <f t="shared" si="3"/>
        <v>****</v>
      </c>
      <c r="H92" s="16" t="s">
        <v>171</v>
      </c>
      <c r="I92" s="26">
        <v>1</v>
      </c>
      <c r="J92" s="27" t="s">
        <v>48</v>
      </c>
      <c r="K92" s="26" t="s">
        <v>49</v>
      </c>
      <c r="L92" s="26">
        <v>1</v>
      </c>
    </row>
    <row r="93" spans="1:12">
      <c r="A93" s="17"/>
      <c r="B93" s="18"/>
      <c r="C93" s="17"/>
      <c r="D93" s="17"/>
      <c r="E93" s="19" t="str">
        <f t="shared" si="2"/>
        <v>182****1563</v>
      </c>
      <c r="F93" s="17"/>
      <c r="G93" s="19" t="str">
        <f t="shared" si="3"/>
        <v>6125261942****661542</v>
      </c>
      <c r="H93" s="20"/>
      <c r="I93" s="26">
        <v>2</v>
      </c>
      <c r="J93" s="27" t="s">
        <v>14</v>
      </c>
      <c r="K93" s="26" t="s">
        <v>15</v>
      </c>
      <c r="L93" s="26">
        <v>2</v>
      </c>
    </row>
    <row r="94" ht="21.6" spans="1:12">
      <c r="A94" s="21"/>
      <c r="B94" s="22"/>
      <c r="C94" s="21"/>
      <c r="D94" s="21"/>
      <c r="E94" s="19" t="str">
        <f t="shared" si="2"/>
        <v>****</v>
      </c>
      <c r="F94" s="21"/>
      <c r="G94" s="19" t="str">
        <f t="shared" si="3"/>
        <v>****</v>
      </c>
      <c r="H94" s="23"/>
      <c r="I94" s="26">
        <v>3</v>
      </c>
      <c r="J94" s="28" t="s">
        <v>172</v>
      </c>
      <c r="K94" s="26" t="s">
        <v>18</v>
      </c>
      <c r="L94" s="26">
        <v>6</v>
      </c>
    </row>
    <row r="95" spans="1:12">
      <c r="A95" s="13">
        <f>MAX($A$2:A94)+1</f>
        <v>39</v>
      </c>
      <c r="B95" s="14" t="s">
        <v>173</v>
      </c>
      <c r="C95" s="13" t="s">
        <v>11</v>
      </c>
      <c r="D95" s="13">
        <v>1399144418</v>
      </c>
      <c r="E95" s="19" t="str">
        <f t="shared" si="2"/>
        <v>****</v>
      </c>
      <c r="F95" s="42" t="s">
        <v>174</v>
      </c>
      <c r="G95" s="19" t="str">
        <f t="shared" si="3"/>
        <v>****</v>
      </c>
      <c r="H95" s="16" t="s">
        <v>175</v>
      </c>
      <c r="I95" s="26">
        <v>1</v>
      </c>
      <c r="J95" s="27" t="s">
        <v>88</v>
      </c>
      <c r="K95" s="26" t="s">
        <v>110</v>
      </c>
      <c r="L95" s="26">
        <v>1</v>
      </c>
    </row>
    <row r="96" spans="1:12">
      <c r="A96" s="17"/>
      <c r="B96" s="18"/>
      <c r="C96" s="17"/>
      <c r="D96" s="17"/>
      <c r="E96" s="19" t="str">
        <f t="shared" si="2"/>
        <v>139****418</v>
      </c>
      <c r="F96" s="17"/>
      <c r="G96" s="19" t="str">
        <f t="shared" si="3"/>
        <v>6125261975****629242</v>
      </c>
      <c r="H96" s="20"/>
      <c r="I96" s="26">
        <v>2</v>
      </c>
      <c r="J96" s="27" t="s">
        <v>109</v>
      </c>
      <c r="K96" s="26" t="s">
        <v>110</v>
      </c>
      <c r="L96" s="26">
        <v>1</v>
      </c>
    </row>
    <row r="97" ht="28.8" spans="1:12">
      <c r="A97" s="17"/>
      <c r="B97" s="18"/>
      <c r="C97" s="17"/>
      <c r="D97" s="17"/>
      <c r="E97" s="19" t="str">
        <f t="shared" si="2"/>
        <v>****</v>
      </c>
      <c r="F97" s="17"/>
      <c r="G97" s="19" t="str">
        <f t="shared" si="3"/>
        <v>****</v>
      </c>
      <c r="H97" s="20"/>
      <c r="I97" s="26">
        <v>3</v>
      </c>
      <c r="J97" s="27" t="s">
        <v>111</v>
      </c>
      <c r="K97" s="26" t="s">
        <v>15</v>
      </c>
      <c r="L97" s="26">
        <v>2</v>
      </c>
    </row>
    <row r="98" ht="28.8" spans="1:12">
      <c r="A98" s="21"/>
      <c r="B98" s="22"/>
      <c r="C98" s="21"/>
      <c r="D98" s="21"/>
      <c r="E98" s="19" t="str">
        <f t="shared" si="2"/>
        <v>****</v>
      </c>
      <c r="F98" s="21"/>
      <c r="G98" s="19" t="str">
        <f t="shared" si="3"/>
        <v>****</v>
      </c>
      <c r="H98" s="23"/>
      <c r="I98" s="26">
        <v>4</v>
      </c>
      <c r="J98" s="27" t="s">
        <v>176</v>
      </c>
      <c r="K98" s="26" t="s">
        <v>18</v>
      </c>
      <c r="L98" s="26">
        <v>1</v>
      </c>
    </row>
    <row r="99" ht="28.8" spans="1:12">
      <c r="A99" s="13">
        <f>MAX($A$2:A98)+1</f>
        <v>40</v>
      </c>
      <c r="B99" s="14" t="s">
        <v>177</v>
      </c>
      <c r="C99" s="13" t="s">
        <v>11</v>
      </c>
      <c r="D99" s="13"/>
      <c r="E99" s="19" t="str">
        <f t="shared" si="2"/>
        <v>****</v>
      </c>
      <c r="F99" s="42" t="s">
        <v>178</v>
      </c>
      <c r="G99" s="19" t="str">
        <f t="shared" si="3"/>
        <v>****</v>
      </c>
      <c r="H99" s="16" t="s">
        <v>179</v>
      </c>
      <c r="I99" s="26">
        <v>1</v>
      </c>
      <c r="J99" s="29" t="s">
        <v>180</v>
      </c>
      <c r="K99" s="30" t="s">
        <v>41</v>
      </c>
      <c r="L99" s="30">
        <v>1.92</v>
      </c>
    </row>
    <row r="100" spans="1:12">
      <c r="A100" s="17"/>
      <c r="B100" s="18"/>
      <c r="C100" s="17"/>
      <c r="D100" s="17"/>
      <c r="E100" s="19" t="str">
        <f t="shared" si="2"/>
        <v>****</v>
      </c>
      <c r="F100" s="17"/>
      <c r="G100" s="19" t="str">
        <f t="shared" si="3"/>
        <v>6125261954****597942</v>
      </c>
      <c r="H100" s="20"/>
      <c r="I100" s="26">
        <v>2</v>
      </c>
      <c r="J100" s="27" t="s">
        <v>14</v>
      </c>
      <c r="K100" s="26" t="s">
        <v>15</v>
      </c>
      <c r="L100" s="26">
        <v>1.2</v>
      </c>
    </row>
    <row r="101" ht="43.2" spans="1:12">
      <c r="A101" s="21"/>
      <c r="B101" s="22"/>
      <c r="C101" s="21"/>
      <c r="D101" s="21"/>
      <c r="E101" s="19" t="str">
        <f t="shared" si="2"/>
        <v>****</v>
      </c>
      <c r="F101" s="21"/>
      <c r="G101" s="19" t="str">
        <f t="shared" si="3"/>
        <v>****</v>
      </c>
      <c r="H101" s="23"/>
      <c r="I101" s="26">
        <v>3</v>
      </c>
      <c r="J101" s="27" t="s">
        <v>181</v>
      </c>
      <c r="K101" s="26" t="s">
        <v>18</v>
      </c>
      <c r="L101" s="26">
        <v>33</v>
      </c>
    </row>
    <row r="102" spans="1:12">
      <c r="A102" s="13">
        <f>MAX($A$2:A101)+1</f>
        <v>41</v>
      </c>
      <c r="B102" s="14" t="s">
        <v>182</v>
      </c>
      <c r="C102" s="13" t="s">
        <v>11</v>
      </c>
      <c r="D102" s="13">
        <v>18220440900</v>
      </c>
      <c r="E102" s="19" t="str">
        <f t="shared" si="2"/>
        <v>****</v>
      </c>
      <c r="F102" s="42" t="s">
        <v>183</v>
      </c>
      <c r="G102" s="19" t="str">
        <f t="shared" si="3"/>
        <v>****</v>
      </c>
      <c r="H102" s="16" t="s">
        <v>184</v>
      </c>
      <c r="I102" s="26">
        <v>1</v>
      </c>
      <c r="J102" s="27" t="s">
        <v>14</v>
      </c>
      <c r="K102" s="26" t="s">
        <v>15</v>
      </c>
      <c r="L102" s="26">
        <v>1.8</v>
      </c>
    </row>
    <row r="103" ht="28.8" spans="1:12">
      <c r="A103" s="21"/>
      <c r="B103" s="22"/>
      <c r="C103" s="21"/>
      <c r="D103" s="21"/>
      <c r="E103" s="19" t="str">
        <f t="shared" si="2"/>
        <v>182****0900</v>
      </c>
      <c r="F103" s="21"/>
      <c r="G103" s="19" t="str">
        <f t="shared" si="3"/>
        <v>6125261964****629742</v>
      </c>
      <c r="H103" s="23"/>
      <c r="I103" s="26">
        <v>2</v>
      </c>
      <c r="J103" s="27" t="s">
        <v>185</v>
      </c>
      <c r="K103" s="26" t="s">
        <v>18</v>
      </c>
      <c r="L103" s="26">
        <v>9.9</v>
      </c>
    </row>
    <row r="104" spans="1:12">
      <c r="A104" s="13">
        <f>MAX($A$2:A103)+1</f>
        <v>42</v>
      </c>
      <c r="B104" s="14" t="s">
        <v>186</v>
      </c>
      <c r="C104" s="13" t="s">
        <v>22</v>
      </c>
      <c r="D104" s="13">
        <v>15591981345</v>
      </c>
      <c r="E104" s="19" t="str">
        <f t="shared" si="2"/>
        <v>****</v>
      </c>
      <c r="F104" s="42" t="s">
        <v>187</v>
      </c>
      <c r="G104" s="19" t="str">
        <f t="shared" si="3"/>
        <v>****</v>
      </c>
      <c r="H104" s="16" t="s">
        <v>188</v>
      </c>
      <c r="I104" s="26">
        <v>1</v>
      </c>
      <c r="J104" s="27" t="s">
        <v>16</v>
      </c>
      <c r="K104" s="26" t="s">
        <v>15</v>
      </c>
      <c r="L104" s="26">
        <v>11</v>
      </c>
    </row>
    <row r="105" ht="28.8" spans="1:12">
      <c r="A105" s="17"/>
      <c r="B105" s="18"/>
      <c r="C105" s="17"/>
      <c r="D105" s="17"/>
      <c r="E105" s="19" t="str">
        <f t="shared" si="2"/>
        <v>155****1345</v>
      </c>
      <c r="F105" s="17"/>
      <c r="G105" s="19" t="str">
        <f t="shared" si="3"/>
        <v>6125261938****630011</v>
      </c>
      <c r="H105" s="20"/>
      <c r="I105" s="26">
        <v>2</v>
      </c>
      <c r="J105" s="27" t="s">
        <v>189</v>
      </c>
      <c r="K105" s="26" t="s">
        <v>41</v>
      </c>
      <c r="L105" s="26">
        <v>2</v>
      </c>
    </row>
    <row r="106" ht="43.2" spans="1:12">
      <c r="A106" s="21"/>
      <c r="B106" s="22"/>
      <c r="C106" s="21"/>
      <c r="D106" s="21"/>
      <c r="E106" s="19" t="str">
        <f t="shared" si="2"/>
        <v>****</v>
      </c>
      <c r="F106" s="21"/>
      <c r="G106" s="19" t="str">
        <f t="shared" si="3"/>
        <v>****</v>
      </c>
      <c r="H106" s="23"/>
      <c r="I106" s="26">
        <v>3</v>
      </c>
      <c r="J106" s="27" t="s">
        <v>190</v>
      </c>
      <c r="K106" s="26" t="s">
        <v>18</v>
      </c>
      <c r="L106" s="26">
        <v>9.9</v>
      </c>
    </row>
    <row r="107" spans="1:12">
      <c r="A107" s="13">
        <f>MAX($A$2:A106)+1</f>
        <v>43</v>
      </c>
      <c r="B107" s="14" t="s">
        <v>191</v>
      </c>
      <c r="C107" s="13" t="s">
        <v>11</v>
      </c>
      <c r="D107" s="13">
        <v>18694431278</v>
      </c>
      <c r="E107" s="19" t="str">
        <f t="shared" si="2"/>
        <v>****</v>
      </c>
      <c r="F107" s="13" t="s">
        <v>192</v>
      </c>
      <c r="G107" s="19" t="str">
        <f t="shared" si="3"/>
        <v>****</v>
      </c>
      <c r="H107" s="16" t="s">
        <v>188</v>
      </c>
      <c r="I107" s="26">
        <v>1</v>
      </c>
      <c r="J107" s="27" t="s">
        <v>14</v>
      </c>
      <c r="K107" s="26" t="s">
        <v>15</v>
      </c>
      <c r="L107" s="26">
        <v>1.5</v>
      </c>
    </row>
    <row r="108" ht="28.8" spans="1:12">
      <c r="A108" s="21"/>
      <c r="B108" s="22"/>
      <c r="C108" s="21"/>
      <c r="D108" s="21"/>
      <c r="E108" s="19" t="str">
        <f t="shared" si="2"/>
        <v>186****1278</v>
      </c>
      <c r="F108" s="21"/>
      <c r="G108" s="19" t="str">
        <f t="shared" si="3"/>
        <v>6125261970****629X42</v>
      </c>
      <c r="H108" s="23"/>
      <c r="I108" s="26">
        <v>2</v>
      </c>
      <c r="J108" s="27" t="s">
        <v>193</v>
      </c>
      <c r="K108" s="26" t="s">
        <v>18</v>
      </c>
      <c r="L108" s="26">
        <v>9.9</v>
      </c>
    </row>
    <row r="109" spans="1:12">
      <c r="A109" s="13">
        <f>MAX($A$2:A108)+1</f>
        <v>44</v>
      </c>
      <c r="B109" s="14" t="s">
        <v>194</v>
      </c>
      <c r="C109" s="13" t="s">
        <v>11</v>
      </c>
      <c r="D109" s="13">
        <v>18791590950</v>
      </c>
      <c r="E109" s="19" t="str">
        <f t="shared" si="2"/>
        <v>****</v>
      </c>
      <c r="F109" s="42" t="s">
        <v>195</v>
      </c>
      <c r="G109" s="19" t="str">
        <f t="shared" si="3"/>
        <v>****</v>
      </c>
      <c r="H109" s="16" t="s">
        <v>175</v>
      </c>
      <c r="I109" s="26">
        <v>1</v>
      </c>
      <c r="J109" s="27" t="s">
        <v>14</v>
      </c>
      <c r="K109" s="26" t="s">
        <v>15</v>
      </c>
      <c r="L109" s="26">
        <v>1.7</v>
      </c>
    </row>
    <row r="110" ht="28.8" spans="1:12">
      <c r="A110" s="21"/>
      <c r="B110" s="22"/>
      <c r="C110" s="21"/>
      <c r="D110" s="21"/>
      <c r="E110" s="19" t="str">
        <f t="shared" si="2"/>
        <v>187****0950</v>
      </c>
      <c r="F110" s="21"/>
      <c r="G110" s="19" t="str">
        <f t="shared" si="3"/>
        <v>6125261977****629942</v>
      </c>
      <c r="H110" s="23"/>
      <c r="I110" s="26">
        <v>2</v>
      </c>
      <c r="J110" s="27" t="s">
        <v>176</v>
      </c>
      <c r="K110" s="26" t="s">
        <v>18</v>
      </c>
      <c r="L110" s="26">
        <v>1</v>
      </c>
    </row>
    <row r="111" spans="1:12">
      <c r="A111" s="13">
        <f>MAX($A$2:A110)+1</f>
        <v>45</v>
      </c>
      <c r="B111" s="14" t="s">
        <v>196</v>
      </c>
      <c r="C111" s="13" t="s">
        <v>22</v>
      </c>
      <c r="D111" s="13">
        <v>15129490730</v>
      </c>
      <c r="E111" s="19" t="str">
        <f t="shared" si="2"/>
        <v>****</v>
      </c>
      <c r="F111" s="42" t="s">
        <v>197</v>
      </c>
      <c r="G111" s="19" t="str">
        <f t="shared" si="3"/>
        <v>****</v>
      </c>
      <c r="H111" s="16" t="s">
        <v>198</v>
      </c>
      <c r="I111" s="26">
        <v>1</v>
      </c>
      <c r="J111" s="27" t="s">
        <v>14</v>
      </c>
      <c r="K111" s="26" t="s">
        <v>15</v>
      </c>
      <c r="L111" s="26">
        <v>2.2</v>
      </c>
    </row>
    <row r="112" ht="28.8" spans="1:12">
      <c r="A112" s="21"/>
      <c r="B112" s="22"/>
      <c r="C112" s="21"/>
      <c r="D112" s="21"/>
      <c r="E112" s="19" t="str">
        <f t="shared" si="2"/>
        <v>151****0730</v>
      </c>
      <c r="F112" s="21"/>
      <c r="G112" s="19" t="str">
        <f t="shared" si="3"/>
        <v>6125261937****710711</v>
      </c>
      <c r="H112" s="23"/>
      <c r="I112" s="26">
        <v>2</v>
      </c>
      <c r="J112" s="27" t="s">
        <v>199</v>
      </c>
      <c r="K112" s="26" t="s">
        <v>18</v>
      </c>
      <c r="L112" s="26">
        <v>19</v>
      </c>
    </row>
    <row r="113" spans="1:12">
      <c r="A113" s="13">
        <f>MAX($A$2:A112)+1</f>
        <v>46</v>
      </c>
      <c r="B113" s="14" t="s">
        <v>200</v>
      </c>
      <c r="C113" s="13" t="s">
        <v>11</v>
      </c>
      <c r="D113" s="13">
        <v>15877621946</v>
      </c>
      <c r="E113" s="19" t="str">
        <f t="shared" si="2"/>
        <v>****</v>
      </c>
      <c r="F113" s="42" t="s">
        <v>201</v>
      </c>
      <c r="G113" s="19" t="str">
        <f t="shared" si="3"/>
        <v>****</v>
      </c>
      <c r="H113" s="16" t="s">
        <v>202</v>
      </c>
      <c r="I113" s="26">
        <v>1</v>
      </c>
      <c r="J113" s="27" t="s">
        <v>48</v>
      </c>
      <c r="K113" s="26" t="s">
        <v>49</v>
      </c>
      <c r="L113" s="26">
        <v>1</v>
      </c>
    </row>
    <row r="114" spans="1:12">
      <c r="A114" s="17"/>
      <c r="B114" s="18"/>
      <c r="C114" s="17"/>
      <c r="D114" s="17"/>
      <c r="E114" s="19" t="str">
        <f t="shared" si="2"/>
        <v>158****1946</v>
      </c>
      <c r="F114" s="17"/>
      <c r="G114" s="19" t="str">
        <f t="shared" si="3"/>
        <v>6125261962****709742</v>
      </c>
      <c r="H114" s="20"/>
      <c r="I114" s="26">
        <v>2</v>
      </c>
      <c r="J114" s="27" t="s">
        <v>88</v>
      </c>
      <c r="K114" s="26" t="s">
        <v>110</v>
      </c>
      <c r="L114" s="26">
        <v>1</v>
      </c>
    </row>
    <row r="115" ht="28.8" spans="1:12">
      <c r="A115" s="21"/>
      <c r="B115" s="22"/>
      <c r="C115" s="21"/>
      <c r="D115" s="21"/>
      <c r="E115" s="19" t="str">
        <f t="shared" si="2"/>
        <v>****</v>
      </c>
      <c r="F115" s="21"/>
      <c r="G115" s="19" t="str">
        <f t="shared" si="3"/>
        <v>****</v>
      </c>
      <c r="H115" s="23"/>
      <c r="I115" s="26">
        <v>3</v>
      </c>
      <c r="J115" s="27" t="s">
        <v>203</v>
      </c>
      <c r="K115" s="26" t="s">
        <v>18</v>
      </c>
      <c r="L115" s="26">
        <v>19</v>
      </c>
    </row>
    <row r="116" spans="1:12">
      <c r="A116" s="13">
        <f>MAX($A$2:A115)+1</f>
        <v>47</v>
      </c>
      <c r="B116" s="14" t="s">
        <v>204</v>
      </c>
      <c r="C116" s="13" t="s">
        <v>22</v>
      </c>
      <c r="D116" s="13">
        <v>18991476473</v>
      </c>
      <c r="E116" s="19" t="str">
        <f t="shared" si="2"/>
        <v>****</v>
      </c>
      <c r="F116" s="42" t="s">
        <v>205</v>
      </c>
      <c r="G116" s="19" t="str">
        <f t="shared" si="3"/>
        <v>****</v>
      </c>
      <c r="H116" s="16" t="s">
        <v>206</v>
      </c>
      <c r="I116" s="26">
        <v>1</v>
      </c>
      <c r="J116" s="27" t="s">
        <v>16</v>
      </c>
      <c r="K116" s="26" t="s">
        <v>15</v>
      </c>
      <c r="L116" s="26">
        <v>17</v>
      </c>
    </row>
    <row r="117" ht="28.8" spans="1:12">
      <c r="A117" s="21"/>
      <c r="B117" s="22"/>
      <c r="C117" s="21"/>
      <c r="D117" s="21"/>
      <c r="E117" s="19" t="str">
        <f t="shared" si="2"/>
        <v>189****6473</v>
      </c>
      <c r="F117" s="21"/>
      <c r="G117" s="19" t="str">
        <f t="shared" si="3"/>
        <v>6125261971****710742</v>
      </c>
      <c r="H117" s="23"/>
      <c r="I117" s="26">
        <v>2</v>
      </c>
      <c r="J117" s="27" t="s">
        <v>207</v>
      </c>
      <c r="K117" s="26" t="s">
        <v>18</v>
      </c>
      <c r="L117" s="26">
        <v>37</v>
      </c>
    </row>
    <row r="118" spans="1:12">
      <c r="A118" s="13">
        <f>MAX($A$2:A117)+1</f>
        <v>48</v>
      </c>
      <c r="B118" s="14" t="s">
        <v>208</v>
      </c>
      <c r="C118" s="13" t="s">
        <v>11</v>
      </c>
      <c r="D118" s="13">
        <v>18710699531</v>
      </c>
      <c r="E118" s="19" t="str">
        <f t="shared" si="2"/>
        <v>****</v>
      </c>
      <c r="F118" s="42" t="s">
        <v>209</v>
      </c>
      <c r="G118" s="19" t="str">
        <f t="shared" si="3"/>
        <v>****</v>
      </c>
      <c r="H118" s="16" t="s">
        <v>210</v>
      </c>
      <c r="I118" s="26">
        <v>1</v>
      </c>
      <c r="J118" s="27" t="s">
        <v>48</v>
      </c>
      <c r="K118" s="26" t="s">
        <v>49</v>
      </c>
      <c r="L118" s="26">
        <v>1</v>
      </c>
    </row>
    <row r="119" spans="1:12">
      <c r="A119" s="17"/>
      <c r="B119" s="18"/>
      <c r="C119" s="17"/>
      <c r="D119" s="17"/>
      <c r="E119" s="19" t="str">
        <f t="shared" si="2"/>
        <v>187****9531</v>
      </c>
      <c r="F119" s="17"/>
      <c r="G119" s="19" t="str">
        <f t="shared" si="3"/>
        <v>6125261945****709812</v>
      </c>
      <c r="H119" s="20"/>
      <c r="I119" s="26">
        <v>2</v>
      </c>
      <c r="J119" s="27" t="s">
        <v>88</v>
      </c>
      <c r="K119" s="26" t="s">
        <v>110</v>
      </c>
      <c r="L119" s="26">
        <v>1</v>
      </c>
    </row>
    <row r="120" spans="1:12">
      <c r="A120" s="17"/>
      <c r="B120" s="18"/>
      <c r="C120" s="17"/>
      <c r="D120" s="17"/>
      <c r="E120" s="19" t="str">
        <f t="shared" si="2"/>
        <v>****</v>
      </c>
      <c r="F120" s="17"/>
      <c r="G120" s="19" t="str">
        <f t="shared" si="3"/>
        <v>****</v>
      </c>
      <c r="H120" s="20"/>
      <c r="I120" s="26">
        <v>3</v>
      </c>
      <c r="J120" s="27" t="s">
        <v>211</v>
      </c>
      <c r="K120" s="26" t="s">
        <v>51</v>
      </c>
      <c r="L120" s="26">
        <v>1</v>
      </c>
    </row>
    <row r="121" ht="28.8" spans="1:12">
      <c r="A121" s="21"/>
      <c r="B121" s="22"/>
      <c r="C121" s="21"/>
      <c r="D121" s="21"/>
      <c r="E121" s="19" t="str">
        <f t="shared" si="2"/>
        <v>****</v>
      </c>
      <c r="F121" s="21"/>
      <c r="G121" s="19" t="str">
        <f t="shared" si="3"/>
        <v>****</v>
      </c>
      <c r="H121" s="23"/>
      <c r="I121" s="26">
        <v>4</v>
      </c>
      <c r="J121" s="27" t="s">
        <v>212</v>
      </c>
      <c r="K121" s="26" t="s">
        <v>18</v>
      </c>
      <c r="L121" s="26">
        <v>19</v>
      </c>
    </row>
    <row r="122" spans="1:12">
      <c r="A122" s="13">
        <f>MAX($A$2:A121)+1</f>
        <v>49</v>
      </c>
      <c r="B122" s="14" t="s">
        <v>213</v>
      </c>
      <c r="C122" s="13" t="s">
        <v>11</v>
      </c>
      <c r="D122" s="13">
        <v>15991400451</v>
      </c>
      <c r="E122" s="19" t="str">
        <f t="shared" si="2"/>
        <v>****</v>
      </c>
      <c r="F122" s="42" t="s">
        <v>214</v>
      </c>
      <c r="G122" s="19" t="str">
        <f t="shared" si="3"/>
        <v>****</v>
      </c>
      <c r="H122" s="16" t="s">
        <v>215</v>
      </c>
      <c r="I122" s="26">
        <v>1</v>
      </c>
      <c r="J122" s="27" t="s">
        <v>14</v>
      </c>
      <c r="K122" s="26" t="s">
        <v>15</v>
      </c>
      <c r="L122" s="26">
        <v>1.8</v>
      </c>
    </row>
    <row r="123" ht="28.8" spans="1:12">
      <c r="A123" s="21"/>
      <c r="B123" s="22"/>
      <c r="C123" s="21"/>
      <c r="D123" s="21"/>
      <c r="E123" s="19" t="str">
        <f t="shared" si="2"/>
        <v>159****0451</v>
      </c>
      <c r="F123" s="21"/>
      <c r="G123" s="19" t="str">
        <f t="shared" si="3"/>
        <v>6125261947****709142</v>
      </c>
      <c r="H123" s="23"/>
      <c r="I123" s="26">
        <v>2</v>
      </c>
      <c r="J123" s="27" t="s">
        <v>216</v>
      </c>
      <c r="K123" s="26" t="s">
        <v>18</v>
      </c>
      <c r="L123" s="26">
        <v>19</v>
      </c>
    </row>
    <row r="124" spans="1:12">
      <c r="A124" s="13">
        <f>MAX($A$2:A123)+1</f>
        <v>50</v>
      </c>
      <c r="B124" s="14" t="s">
        <v>217</v>
      </c>
      <c r="C124" s="13" t="s">
        <v>22</v>
      </c>
      <c r="D124" s="13">
        <v>15129490730</v>
      </c>
      <c r="E124" s="19" t="str">
        <f t="shared" si="2"/>
        <v>****</v>
      </c>
      <c r="F124" s="42" t="s">
        <v>218</v>
      </c>
      <c r="G124" s="19" t="str">
        <f t="shared" si="3"/>
        <v>****</v>
      </c>
      <c r="H124" s="16" t="s">
        <v>219</v>
      </c>
      <c r="I124" s="26">
        <v>1</v>
      </c>
      <c r="J124" s="27" t="s">
        <v>14</v>
      </c>
      <c r="K124" s="26" t="s">
        <v>15</v>
      </c>
      <c r="L124" s="26">
        <v>1.5</v>
      </c>
    </row>
    <row r="125" ht="28.8" spans="1:12">
      <c r="A125" s="21"/>
      <c r="B125" s="22"/>
      <c r="C125" s="21"/>
      <c r="D125" s="21"/>
      <c r="E125" s="19" t="str">
        <f t="shared" si="2"/>
        <v>151****0730</v>
      </c>
      <c r="F125" s="21"/>
      <c r="G125" s="19" t="str">
        <f t="shared" si="3"/>
        <v>6125261933****710841</v>
      </c>
      <c r="H125" s="23"/>
      <c r="I125" s="26">
        <v>2</v>
      </c>
      <c r="J125" s="27" t="s">
        <v>220</v>
      </c>
      <c r="K125" s="26" t="s">
        <v>18</v>
      </c>
      <c r="L125" s="26">
        <v>19</v>
      </c>
    </row>
    <row r="126" spans="1:12">
      <c r="A126" s="13">
        <f>MAX($A$2:A125)+1</f>
        <v>51</v>
      </c>
      <c r="B126" s="14" t="s">
        <v>221</v>
      </c>
      <c r="C126" s="13" t="s">
        <v>22</v>
      </c>
      <c r="D126" s="13">
        <v>15394145035</v>
      </c>
      <c r="E126" s="19" t="str">
        <f t="shared" si="2"/>
        <v>****</v>
      </c>
      <c r="F126" s="42" t="s">
        <v>222</v>
      </c>
      <c r="G126" s="19" t="str">
        <f t="shared" si="3"/>
        <v>****</v>
      </c>
      <c r="H126" s="16" t="s">
        <v>223</v>
      </c>
      <c r="I126" s="26">
        <v>1</v>
      </c>
      <c r="J126" s="27" t="s">
        <v>14</v>
      </c>
      <c r="K126" s="26" t="s">
        <v>15</v>
      </c>
      <c r="L126" s="26">
        <v>1.8</v>
      </c>
    </row>
    <row r="127" ht="28.8" spans="1:12">
      <c r="A127" s="21"/>
      <c r="B127" s="22"/>
      <c r="C127" s="21"/>
      <c r="D127" s="21"/>
      <c r="E127" s="19" t="str">
        <f t="shared" si="2"/>
        <v>153****5035</v>
      </c>
      <c r="F127" s="21"/>
      <c r="G127" s="19" t="str">
        <f t="shared" si="3"/>
        <v>6125261935****710642</v>
      </c>
      <c r="H127" s="23"/>
      <c r="I127" s="26">
        <v>2</v>
      </c>
      <c r="J127" s="27" t="s">
        <v>224</v>
      </c>
      <c r="K127" s="26" t="s">
        <v>18</v>
      </c>
      <c r="L127" s="26">
        <v>6</v>
      </c>
    </row>
    <row r="128" spans="1:12">
      <c r="A128" s="13">
        <f>MAX($A$2:A127)+1</f>
        <v>52</v>
      </c>
      <c r="B128" s="14" t="s">
        <v>225</v>
      </c>
      <c r="C128" s="13" t="s">
        <v>11</v>
      </c>
      <c r="D128" s="13">
        <v>18292696076</v>
      </c>
      <c r="E128" s="19" t="str">
        <f t="shared" si="2"/>
        <v>****</v>
      </c>
      <c r="F128" s="42" t="s">
        <v>226</v>
      </c>
      <c r="G128" s="19" t="str">
        <f t="shared" si="3"/>
        <v>****</v>
      </c>
      <c r="H128" s="16" t="s">
        <v>227</v>
      </c>
      <c r="I128" s="26">
        <v>1</v>
      </c>
      <c r="J128" s="27" t="s">
        <v>14</v>
      </c>
      <c r="K128" s="26" t="s">
        <v>15</v>
      </c>
      <c r="L128" s="26">
        <v>2.2</v>
      </c>
    </row>
    <row r="129" ht="28.8" spans="1:12">
      <c r="A129" s="21"/>
      <c r="B129" s="22"/>
      <c r="C129" s="21"/>
      <c r="D129" s="21"/>
      <c r="E129" s="19" t="str">
        <f t="shared" si="2"/>
        <v>182****6076</v>
      </c>
      <c r="F129" s="21"/>
      <c r="G129" s="19" t="str">
        <f t="shared" si="3"/>
        <v>6125261941****709442</v>
      </c>
      <c r="H129" s="23"/>
      <c r="I129" s="26">
        <v>2</v>
      </c>
      <c r="J129" s="27" t="s">
        <v>228</v>
      </c>
      <c r="K129" s="26" t="s">
        <v>18</v>
      </c>
      <c r="L129" s="26">
        <v>6</v>
      </c>
    </row>
    <row r="130" spans="1:12">
      <c r="A130" s="13">
        <f>MAX($A$2:A129)+1</f>
        <v>53</v>
      </c>
      <c r="B130" s="14" t="s">
        <v>229</v>
      </c>
      <c r="C130" s="13" t="s">
        <v>22</v>
      </c>
      <c r="D130" s="13">
        <v>15909256483</v>
      </c>
      <c r="E130" s="19" t="str">
        <f t="shared" si="2"/>
        <v>****</v>
      </c>
      <c r="F130" s="42" t="s">
        <v>230</v>
      </c>
      <c r="G130" s="19" t="str">
        <f t="shared" si="3"/>
        <v>****</v>
      </c>
      <c r="H130" s="16" t="s">
        <v>231</v>
      </c>
      <c r="I130" s="26">
        <v>1</v>
      </c>
      <c r="J130" s="27" t="s">
        <v>232</v>
      </c>
      <c r="K130" s="26" t="s">
        <v>15</v>
      </c>
      <c r="L130" s="26">
        <v>4.2</v>
      </c>
    </row>
    <row r="131" ht="32.4" spans="1:12">
      <c r="A131" s="17"/>
      <c r="B131" s="18"/>
      <c r="C131" s="17"/>
      <c r="D131" s="17"/>
      <c r="E131" s="19" t="str">
        <f t="shared" si="2"/>
        <v>159****6483</v>
      </c>
      <c r="F131" s="17"/>
      <c r="G131" s="19" t="str">
        <f t="shared" si="3"/>
        <v>6125261972****712642</v>
      </c>
      <c r="H131" s="20"/>
      <c r="I131" s="26">
        <v>2</v>
      </c>
      <c r="J131" s="28" t="s">
        <v>233</v>
      </c>
      <c r="K131" s="26" t="s">
        <v>18</v>
      </c>
      <c r="L131" s="26">
        <v>6</v>
      </c>
    </row>
    <row r="132" spans="1:12">
      <c r="A132" s="13">
        <f>MAX($A$2:A131)+1</f>
        <v>54</v>
      </c>
      <c r="B132" s="14" t="s">
        <v>234</v>
      </c>
      <c r="C132" s="13" t="s">
        <v>22</v>
      </c>
      <c r="D132" s="13">
        <v>18009147565</v>
      </c>
      <c r="E132" s="19" t="str">
        <f t="shared" si="2"/>
        <v>****</v>
      </c>
      <c r="F132" s="42" t="s">
        <v>235</v>
      </c>
      <c r="G132" s="19" t="str">
        <f t="shared" si="3"/>
        <v>****</v>
      </c>
      <c r="H132" s="16" t="s">
        <v>236</v>
      </c>
      <c r="I132" s="26">
        <v>1</v>
      </c>
      <c r="J132" s="27" t="s">
        <v>88</v>
      </c>
      <c r="K132" s="26" t="s">
        <v>110</v>
      </c>
      <c r="L132" s="26">
        <v>1</v>
      </c>
    </row>
    <row r="133" spans="1:12">
      <c r="A133" s="17"/>
      <c r="B133" s="18"/>
      <c r="C133" s="17"/>
      <c r="D133" s="17"/>
      <c r="E133" s="19" t="str">
        <f t="shared" ref="E133:E196" si="4">REPLACE(D132,4,4,"****")</f>
        <v>180****7565</v>
      </c>
      <c r="F133" s="17"/>
      <c r="G133" s="19" t="str">
        <f t="shared" ref="G133:G196" si="5">REPLACE(F132,11,4,"****")</f>
        <v>6125261947****710642</v>
      </c>
      <c r="H133" s="20"/>
      <c r="I133" s="26">
        <v>2</v>
      </c>
      <c r="J133" s="27" t="s">
        <v>109</v>
      </c>
      <c r="K133" s="26" t="s">
        <v>110</v>
      </c>
      <c r="L133" s="26">
        <v>1</v>
      </c>
    </row>
    <row r="134" ht="28.8" spans="1:12">
      <c r="A134" s="17"/>
      <c r="B134" s="18"/>
      <c r="C134" s="17"/>
      <c r="D134" s="17"/>
      <c r="E134" s="19" t="str">
        <f t="shared" si="4"/>
        <v>****</v>
      </c>
      <c r="F134" s="17"/>
      <c r="G134" s="19" t="str">
        <f t="shared" si="5"/>
        <v>****</v>
      </c>
      <c r="H134" s="20"/>
      <c r="I134" s="26">
        <v>3</v>
      </c>
      <c r="J134" s="27" t="s">
        <v>111</v>
      </c>
      <c r="K134" s="26" t="s">
        <v>15</v>
      </c>
      <c r="L134" s="26">
        <v>5</v>
      </c>
    </row>
    <row r="135" ht="28.8" spans="1:12">
      <c r="A135" s="21"/>
      <c r="B135" s="22"/>
      <c r="C135" s="21"/>
      <c r="D135" s="21"/>
      <c r="E135" s="19" t="str">
        <f t="shared" si="4"/>
        <v>****</v>
      </c>
      <c r="F135" s="21"/>
      <c r="G135" s="19" t="str">
        <f t="shared" si="5"/>
        <v>****</v>
      </c>
      <c r="H135" s="23"/>
      <c r="I135" s="26">
        <v>4</v>
      </c>
      <c r="J135" s="27" t="s">
        <v>237</v>
      </c>
      <c r="K135" s="26" t="s">
        <v>18</v>
      </c>
      <c r="L135" s="26">
        <v>3.7</v>
      </c>
    </row>
    <row r="136" spans="1:12">
      <c r="A136" s="13">
        <f>MAX($A$2:A135)+1</f>
        <v>55</v>
      </c>
      <c r="B136" s="14" t="s">
        <v>238</v>
      </c>
      <c r="C136" s="13" t="s">
        <v>11</v>
      </c>
      <c r="D136" s="13">
        <v>15114857173</v>
      </c>
      <c r="E136" s="19" t="str">
        <f t="shared" si="4"/>
        <v>****</v>
      </c>
      <c r="F136" s="42" t="s">
        <v>239</v>
      </c>
      <c r="G136" s="19" t="str">
        <f t="shared" si="5"/>
        <v>****</v>
      </c>
      <c r="H136" s="16" t="s">
        <v>240</v>
      </c>
      <c r="I136" s="26">
        <v>1</v>
      </c>
      <c r="J136" s="27" t="s">
        <v>48</v>
      </c>
      <c r="K136" s="26" t="s">
        <v>49</v>
      </c>
      <c r="L136" s="26">
        <v>1</v>
      </c>
    </row>
    <row r="137" spans="1:12">
      <c r="A137" s="17"/>
      <c r="B137" s="18"/>
      <c r="C137" s="17"/>
      <c r="D137" s="17"/>
      <c r="E137" s="19" t="str">
        <f t="shared" si="4"/>
        <v>151****7173</v>
      </c>
      <c r="F137" s="17"/>
      <c r="G137" s="19" t="str">
        <f t="shared" si="5"/>
        <v>6125261938****711441</v>
      </c>
      <c r="H137" s="20"/>
      <c r="I137" s="26">
        <v>2</v>
      </c>
      <c r="J137" s="27" t="s">
        <v>109</v>
      </c>
      <c r="K137" s="26" t="s">
        <v>110</v>
      </c>
      <c r="L137" s="26">
        <v>1</v>
      </c>
    </row>
    <row r="138" ht="28.8" spans="1:12">
      <c r="A138" s="17"/>
      <c r="B138" s="18"/>
      <c r="C138" s="17"/>
      <c r="D138" s="17"/>
      <c r="E138" s="19" t="str">
        <f t="shared" si="4"/>
        <v>****</v>
      </c>
      <c r="F138" s="17"/>
      <c r="G138" s="19" t="str">
        <f t="shared" si="5"/>
        <v>****</v>
      </c>
      <c r="H138" s="20"/>
      <c r="I138" s="26">
        <v>3</v>
      </c>
      <c r="J138" s="27" t="s">
        <v>111</v>
      </c>
      <c r="K138" s="26" t="s">
        <v>15</v>
      </c>
      <c r="L138" s="26">
        <v>2.6</v>
      </c>
    </row>
    <row r="139" ht="32.4" spans="1:12">
      <c r="A139" s="21"/>
      <c r="B139" s="22"/>
      <c r="C139" s="21"/>
      <c r="D139" s="21"/>
      <c r="E139" s="19" t="str">
        <f t="shared" si="4"/>
        <v>****</v>
      </c>
      <c r="F139" s="21"/>
      <c r="G139" s="19" t="str">
        <f t="shared" si="5"/>
        <v>****</v>
      </c>
      <c r="H139" s="23"/>
      <c r="I139" s="26">
        <v>4</v>
      </c>
      <c r="J139" s="28" t="s">
        <v>241</v>
      </c>
      <c r="K139" s="26" t="s">
        <v>18</v>
      </c>
      <c r="L139" s="26">
        <v>1</v>
      </c>
    </row>
    <row r="140" spans="1:12">
      <c r="A140" s="13">
        <f>MAX($A$2:A139)+1</f>
        <v>56</v>
      </c>
      <c r="B140" s="14" t="s">
        <v>242</v>
      </c>
      <c r="C140" s="13" t="s">
        <v>11</v>
      </c>
      <c r="D140" s="13">
        <v>15991254038</v>
      </c>
      <c r="E140" s="19" t="str">
        <f t="shared" si="4"/>
        <v>****</v>
      </c>
      <c r="F140" s="42" t="s">
        <v>243</v>
      </c>
      <c r="G140" s="19" t="str">
        <f t="shared" si="5"/>
        <v>****</v>
      </c>
      <c r="H140" s="16" t="s">
        <v>244</v>
      </c>
      <c r="I140" s="26">
        <v>1</v>
      </c>
      <c r="J140" s="27" t="s">
        <v>48</v>
      </c>
      <c r="K140" s="26" t="s">
        <v>49</v>
      </c>
      <c r="L140" s="26">
        <v>1</v>
      </c>
    </row>
    <row r="141" spans="1:12">
      <c r="A141" s="17"/>
      <c r="B141" s="18"/>
      <c r="C141" s="17"/>
      <c r="D141" s="17"/>
      <c r="E141" s="19" t="str">
        <f t="shared" si="4"/>
        <v>159****4038</v>
      </c>
      <c r="F141" s="17"/>
      <c r="G141" s="19" t="str">
        <f t="shared" si="5"/>
        <v>6125261977****709541</v>
      </c>
      <c r="H141" s="20"/>
      <c r="I141" s="26">
        <v>2</v>
      </c>
      <c r="J141" s="27" t="s">
        <v>109</v>
      </c>
      <c r="K141" s="26" t="s">
        <v>110</v>
      </c>
      <c r="L141" s="26">
        <v>1</v>
      </c>
    </row>
    <row r="142" ht="28.8" spans="1:12">
      <c r="A142" s="17"/>
      <c r="B142" s="18"/>
      <c r="C142" s="17"/>
      <c r="D142" s="17"/>
      <c r="E142" s="19" t="str">
        <f t="shared" si="4"/>
        <v>****</v>
      </c>
      <c r="F142" s="17"/>
      <c r="G142" s="19" t="str">
        <f t="shared" si="5"/>
        <v>****</v>
      </c>
      <c r="H142" s="20"/>
      <c r="I142" s="26">
        <v>3</v>
      </c>
      <c r="J142" s="27" t="s">
        <v>111</v>
      </c>
      <c r="K142" s="26" t="s">
        <v>15</v>
      </c>
      <c r="L142" s="26">
        <v>1.8</v>
      </c>
    </row>
    <row r="143" ht="28.8" spans="1:12">
      <c r="A143" s="21"/>
      <c r="B143" s="22"/>
      <c r="C143" s="21"/>
      <c r="D143" s="21"/>
      <c r="E143" s="19" t="str">
        <f t="shared" si="4"/>
        <v>****</v>
      </c>
      <c r="F143" s="21"/>
      <c r="G143" s="19" t="str">
        <f t="shared" si="5"/>
        <v>****</v>
      </c>
      <c r="H143" s="23"/>
      <c r="I143" s="26">
        <v>4</v>
      </c>
      <c r="J143" s="27" t="s">
        <v>245</v>
      </c>
      <c r="K143" s="26" t="s">
        <v>18</v>
      </c>
      <c r="L143" s="26">
        <v>1</v>
      </c>
    </row>
    <row r="144" spans="1:12">
      <c r="A144" s="13">
        <f>MAX($A$2:A143)+1</f>
        <v>57</v>
      </c>
      <c r="B144" s="14" t="s">
        <v>246</v>
      </c>
      <c r="C144" s="13" t="s">
        <v>11</v>
      </c>
      <c r="D144" s="13">
        <v>17729266235</v>
      </c>
      <c r="E144" s="19" t="str">
        <f t="shared" si="4"/>
        <v>****</v>
      </c>
      <c r="F144" s="42" t="s">
        <v>247</v>
      </c>
      <c r="G144" s="19" t="str">
        <f t="shared" si="5"/>
        <v>****</v>
      </c>
      <c r="H144" s="13" t="s">
        <v>248</v>
      </c>
      <c r="I144" s="26">
        <v>1</v>
      </c>
      <c r="J144" s="27" t="s">
        <v>16</v>
      </c>
      <c r="K144" s="26" t="s">
        <v>15</v>
      </c>
      <c r="L144" s="26">
        <v>12</v>
      </c>
    </row>
    <row r="145" spans="1:12">
      <c r="A145" s="17"/>
      <c r="B145" s="18"/>
      <c r="C145" s="17"/>
      <c r="D145" s="17"/>
      <c r="E145" s="19" t="str">
        <f t="shared" si="4"/>
        <v>177****6235</v>
      </c>
      <c r="F145" s="17"/>
      <c r="G145" s="19" t="str">
        <f t="shared" si="5"/>
        <v>6125261947****085441</v>
      </c>
      <c r="H145" s="17"/>
      <c r="I145" s="26">
        <v>2</v>
      </c>
      <c r="J145" s="27" t="s">
        <v>14</v>
      </c>
      <c r="K145" s="26" t="s">
        <v>15</v>
      </c>
      <c r="L145" s="26">
        <v>2.5</v>
      </c>
    </row>
    <row r="146" ht="28.8" spans="1:12">
      <c r="A146" s="21"/>
      <c r="B146" s="22"/>
      <c r="C146" s="21"/>
      <c r="D146" s="21"/>
      <c r="E146" s="19" t="str">
        <f t="shared" si="4"/>
        <v>****</v>
      </c>
      <c r="F146" s="21"/>
      <c r="G146" s="19" t="str">
        <f t="shared" si="5"/>
        <v>****</v>
      </c>
      <c r="H146" s="21"/>
      <c r="I146" s="26">
        <v>3</v>
      </c>
      <c r="J146" s="27" t="s">
        <v>249</v>
      </c>
      <c r="K146" s="26" t="s">
        <v>18</v>
      </c>
      <c r="L146" s="26">
        <v>6.5</v>
      </c>
    </row>
    <row r="147" spans="1:12">
      <c r="A147" s="13">
        <f>MAX($A$2:A146)+1</f>
        <v>58</v>
      </c>
      <c r="B147" s="14" t="s">
        <v>250</v>
      </c>
      <c r="C147" s="13" t="s">
        <v>11</v>
      </c>
      <c r="D147" s="13">
        <v>15209140313</v>
      </c>
      <c r="E147" s="19" t="str">
        <f t="shared" si="4"/>
        <v>****</v>
      </c>
      <c r="F147" s="42" t="s">
        <v>251</v>
      </c>
      <c r="G147" s="19" t="str">
        <f t="shared" si="5"/>
        <v>****</v>
      </c>
      <c r="H147" s="16" t="s">
        <v>252</v>
      </c>
      <c r="I147" s="26">
        <v>1</v>
      </c>
      <c r="J147" s="27" t="s">
        <v>14</v>
      </c>
      <c r="K147" s="26" t="s">
        <v>15</v>
      </c>
      <c r="L147" s="26">
        <v>2.2</v>
      </c>
    </row>
    <row r="148" ht="43.2" spans="1:12">
      <c r="A148" s="17"/>
      <c r="B148" s="18"/>
      <c r="C148" s="17"/>
      <c r="D148" s="17"/>
      <c r="E148" s="19" t="str">
        <f t="shared" si="4"/>
        <v>152****0313</v>
      </c>
      <c r="F148" s="17"/>
      <c r="G148" s="19" t="str">
        <f t="shared" si="5"/>
        <v>6125261972****085141</v>
      </c>
      <c r="H148" s="20"/>
      <c r="I148" s="13">
        <v>2</v>
      </c>
      <c r="J148" s="16" t="s">
        <v>253</v>
      </c>
      <c r="K148" s="13" t="s">
        <v>18</v>
      </c>
      <c r="L148" s="13">
        <v>6</v>
      </c>
    </row>
    <row r="149" spans="1:12">
      <c r="A149" s="13">
        <f>MAX($A$2:A148)+1</f>
        <v>59</v>
      </c>
      <c r="B149" s="14" t="s">
        <v>254</v>
      </c>
      <c r="C149" s="13" t="s">
        <v>11</v>
      </c>
      <c r="D149" s="13">
        <v>18691417641</v>
      </c>
      <c r="E149" s="19" t="str">
        <f t="shared" si="4"/>
        <v>****</v>
      </c>
      <c r="F149" s="42" t="s">
        <v>255</v>
      </c>
      <c r="G149" s="19" t="str">
        <f t="shared" si="5"/>
        <v>****</v>
      </c>
      <c r="H149" s="13" t="s">
        <v>256</v>
      </c>
      <c r="I149" s="26">
        <v>1</v>
      </c>
      <c r="J149" s="27" t="s">
        <v>14</v>
      </c>
      <c r="K149" s="26" t="s">
        <v>15</v>
      </c>
      <c r="L149" s="26">
        <v>2</v>
      </c>
    </row>
    <row r="150" ht="28.8" spans="1:12">
      <c r="A150" s="17"/>
      <c r="B150" s="22"/>
      <c r="C150" s="21"/>
      <c r="D150" s="21"/>
      <c r="E150" s="19" t="str">
        <f t="shared" si="4"/>
        <v>186****7641</v>
      </c>
      <c r="F150" s="21"/>
      <c r="G150" s="19" t="str">
        <f t="shared" si="5"/>
        <v>6125261976****085241</v>
      </c>
      <c r="H150" s="21"/>
      <c r="I150" s="26">
        <v>2</v>
      </c>
      <c r="J150" s="27" t="s">
        <v>257</v>
      </c>
      <c r="K150" s="26" t="s">
        <v>18</v>
      </c>
      <c r="L150" s="26">
        <v>6</v>
      </c>
    </row>
    <row r="151" spans="1:12">
      <c r="A151" s="13">
        <f>MAX($A$2:A150)+1</f>
        <v>60</v>
      </c>
      <c r="B151" s="14" t="s">
        <v>258</v>
      </c>
      <c r="C151" s="13" t="s">
        <v>11</v>
      </c>
      <c r="D151" s="13">
        <v>13038512148</v>
      </c>
      <c r="E151" s="19" t="str">
        <f t="shared" si="4"/>
        <v>****</v>
      </c>
      <c r="F151" s="42" t="s">
        <v>259</v>
      </c>
      <c r="G151" s="19" t="str">
        <f t="shared" si="5"/>
        <v>****</v>
      </c>
      <c r="H151" s="13" t="s">
        <v>260</v>
      </c>
      <c r="I151" s="26">
        <v>1</v>
      </c>
      <c r="J151" s="23" t="s">
        <v>14</v>
      </c>
      <c r="K151" s="26" t="s">
        <v>15</v>
      </c>
      <c r="L151" s="26">
        <v>2</v>
      </c>
    </row>
    <row r="152" ht="28.8" spans="1:12">
      <c r="A152" s="17"/>
      <c r="B152" s="22"/>
      <c r="C152" s="21"/>
      <c r="D152" s="21"/>
      <c r="E152" s="19" t="str">
        <f t="shared" si="4"/>
        <v>130****2148</v>
      </c>
      <c r="F152" s="21"/>
      <c r="G152" s="19" t="str">
        <f t="shared" si="5"/>
        <v>6125261952****101111</v>
      </c>
      <c r="H152" s="21"/>
      <c r="I152" s="26">
        <v>2</v>
      </c>
      <c r="J152" s="27" t="s">
        <v>261</v>
      </c>
      <c r="K152" s="26" t="s">
        <v>18</v>
      </c>
      <c r="L152" s="26">
        <v>5</v>
      </c>
    </row>
    <row r="153" ht="21.6" spans="1:12">
      <c r="A153" s="13">
        <f>MAX($A$2:A152)+1</f>
        <v>61</v>
      </c>
      <c r="B153" s="14" t="s">
        <v>262</v>
      </c>
      <c r="C153" s="13" t="s">
        <v>22</v>
      </c>
      <c r="D153" s="13">
        <v>18220898263</v>
      </c>
      <c r="E153" s="19" t="str">
        <f t="shared" si="4"/>
        <v>****</v>
      </c>
      <c r="F153" s="42" t="s">
        <v>263</v>
      </c>
      <c r="G153" s="19" t="str">
        <f t="shared" si="5"/>
        <v>****</v>
      </c>
      <c r="H153" s="13" t="s">
        <v>264</v>
      </c>
      <c r="I153" s="26">
        <v>1</v>
      </c>
      <c r="J153" s="28" t="s">
        <v>265</v>
      </c>
      <c r="K153" s="26" t="s">
        <v>43</v>
      </c>
      <c r="L153" s="26">
        <v>40</v>
      </c>
    </row>
    <row r="154" spans="1:12">
      <c r="A154" s="17"/>
      <c r="B154" s="18"/>
      <c r="C154" s="17"/>
      <c r="D154" s="17"/>
      <c r="E154" s="19" t="str">
        <f t="shared" si="4"/>
        <v>182****8263</v>
      </c>
      <c r="F154" s="17"/>
      <c r="G154" s="19" t="str">
        <f t="shared" si="5"/>
        <v>6125261947****102511</v>
      </c>
      <c r="H154" s="17"/>
      <c r="I154" s="26">
        <v>2</v>
      </c>
      <c r="J154" s="27" t="s">
        <v>50</v>
      </c>
      <c r="K154" s="26" t="s">
        <v>51</v>
      </c>
      <c r="L154" s="26">
        <v>1</v>
      </c>
    </row>
    <row r="155" ht="28.8" spans="1:12">
      <c r="A155" s="21"/>
      <c r="B155" s="22"/>
      <c r="C155" s="21"/>
      <c r="D155" s="21"/>
      <c r="E155" s="19" t="str">
        <f t="shared" si="4"/>
        <v>****</v>
      </c>
      <c r="F155" s="21"/>
      <c r="G155" s="19" t="str">
        <f t="shared" si="5"/>
        <v>****</v>
      </c>
      <c r="H155" s="21"/>
      <c r="I155" s="26">
        <v>3</v>
      </c>
      <c r="J155" s="27" t="s">
        <v>266</v>
      </c>
      <c r="K155" s="26" t="s">
        <v>18</v>
      </c>
      <c r="L155" s="26">
        <v>6.3</v>
      </c>
    </row>
    <row r="156" spans="1:12">
      <c r="A156" s="13">
        <f>MAX($A$2:A155)+1</f>
        <v>62</v>
      </c>
      <c r="B156" s="14" t="s">
        <v>267</v>
      </c>
      <c r="C156" s="13" t="s">
        <v>22</v>
      </c>
      <c r="D156" s="13">
        <v>15829561840</v>
      </c>
      <c r="E156" s="19" t="str">
        <f t="shared" si="4"/>
        <v>****</v>
      </c>
      <c r="F156" s="42" t="s">
        <v>268</v>
      </c>
      <c r="G156" s="19" t="str">
        <f t="shared" si="5"/>
        <v>****</v>
      </c>
      <c r="H156" s="16" t="s">
        <v>269</v>
      </c>
      <c r="I156" s="26">
        <v>1</v>
      </c>
      <c r="J156" s="27" t="s">
        <v>270</v>
      </c>
      <c r="K156" s="26" t="s">
        <v>15</v>
      </c>
      <c r="L156" s="26">
        <v>3.5</v>
      </c>
    </row>
    <row r="157" ht="28.8" spans="1:12">
      <c r="A157" s="21"/>
      <c r="B157" s="22"/>
      <c r="C157" s="21"/>
      <c r="D157" s="21"/>
      <c r="E157" s="19" t="str">
        <f t="shared" si="4"/>
        <v>158****1840</v>
      </c>
      <c r="F157" s="21"/>
      <c r="G157" s="19" t="str">
        <f t="shared" si="5"/>
        <v>6125261954****102441</v>
      </c>
      <c r="H157" s="23"/>
      <c r="I157" s="26">
        <v>2</v>
      </c>
      <c r="J157" s="27" t="s">
        <v>271</v>
      </c>
      <c r="K157" s="26" t="s">
        <v>18</v>
      </c>
      <c r="L157" s="26">
        <v>1</v>
      </c>
    </row>
    <row r="158" spans="1:12">
      <c r="A158" s="13">
        <f>MAX($A$2:A157)+1</f>
        <v>63</v>
      </c>
      <c r="B158" s="14" t="s">
        <v>272</v>
      </c>
      <c r="C158" s="13" t="s">
        <v>11</v>
      </c>
      <c r="D158" s="13">
        <v>15291924979</v>
      </c>
      <c r="E158" s="19" t="str">
        <f t="shared" si="4"/>
        <v>****</v>
      </c>
      <c r="F158" s="42" t="s">
        <v>273</v>
      </c>
      <c r="G158" s="19" t="str">
        <f t="shared" si="5"/>
        <v>****</v>
      </c>
      <c r="H158" s="16" t="s">
        <v>274</v>
      </c>
      <c r="I158" s="26">
        <v>1</v>
      </c>
      <c r="J158" s="27" t="s">
        <v>16</v>
      </c>
      <c r="K158" s="26" t="s">
        <v>15</v>
      </c>
      <c r="L158" s="26">
        <v>13.5</v>
      </c>
    </row>
    <row r="159" ht="28.8" spans="1:12">
      <c r="A159" s="21"/>
      <c r="B159" s="22"/>
      <c r="C159" s="21"/>
      <c r="D159" s="21"/>
      <c r="E159" s="19" t="str">
        <f t="shared" si="4"/>
        <v>152****4979</v>
      </c>
      <c r="F159" s="21"/>
      <c r="G159" s="19" t="str">
        <f t="shared" si="5"/>
        <v>6125261960****101842</v>
      </c>
      <c r="H159" s="23"/>
      <c r="I159" s="26">
        <v>2</v>
      </c>
      <c r="J159" s="27" t="s">
        <v>275</v>
      </c>
      <c r="K159" s="26" t="s">
        <v>18</v>
      </c>
      <c r="L159" s="26">
        <v>1</v>
      </c>
    </row>
    <row r="160" spans="1:12">
      <c r="A160" s="13">
        <f>MAX($A$2:A159)+1</f>
        <v>64</v>
      </c>
      <c r="B160" s="14" t="s">
        <v>276</v>
      </c>
      <c r="C160" s="13" t="s">
        <v>11</v>
      </c>
      <c r="D160" s="13">
        <v>13379142016</v>
      </c>
      <c r="E160" s="19" t="str">
        <f t="shared" si="4"/>
        <v>****</v>
      </c>
      <c r="F160" s="42" t="s">
        <v>277</v>
      </c>
      <c r="G160" s="19" t="str">
        <f t="shared" si="5"/>
        <v>****</v>
      </c>
      <c r="H160" s="16" t="s">
        <v>278</v>
      </c>
      <c r="I160" s="26">
        <v>1</v>
      </c>
      <c r="J160" s="27" t="s">
        <v>14</v>
      </c>
      <c r="K160" s="26" t="s">
        <v>15</v>
      </c>
      <c r="L160" s="26">
        <v>2</v>
      </c>
    </row>
    <row r="161" spans="1:12">
      <c r="A161" s="17"/>
      <c r="B161" s="18"/>
      <c r="C161" s="17"/>
      <c r="D161" s="17"/>
      <c r="E161" s="19" t="str">
        <f t="shared" si="4"/>
        <v>133****2016</v>
      </c>
      <c r="F161" s="17"/>
      <c r="G161" s="19" t="str">
        <f t="shared" si="5"/>
        <v>6125261971****085341</v>
      </c>
      <c r="H161" s="20"/>
      <c r="I161" s="26">
        <v>2</v>
      </c>
      <c r="J161" s="27" t="s">
        <v>279</v>
      </c>
      <c r="K161" s="26" t="s">
        <v>15</v>
      </c>
      <c r="L161" s="26">
        <v>2.5</v>
      </c>
    </row>
    <row r="162" ht="28.8" spans="1:12">
      <c r="A162" s="21"/>
      <c r="B162" s="22"/>
      <c r="C162" s="21"/>
      <c r="D162" s="21"/>
      <c r="E162" s="19" t="str">
        <f t="shared" si="4"/>
        <v>****</v>
      </c>
      <c r="F162" s="21"/>
      <c r="G162" s="19" t="str">
        <f t="shared" si="5"/>
        <v>****</v>
      </c>
      <c r="H162" s="23"/>
      <c r="I162" s="26">
        <v>3</v>
      </c>
      <c r="J162" s="27" t="s">
        <v>280</v>
      </c>
      <c r="K162" s="26" t="s">
        <v>18</v>
      </c>
      <c r="L162" s="26">
        <v>8.3</v>
      </c>
    </row>
    <row r="163" ht="21.6" spans="1:12">
      <c r="A163" s="13">
        <f>MAX($A$2:A162)+1</f>
        <v>65</v>
      </c>
      <c r="B163" s="14" t="s">
        <v>281</v>
      </c>
      <c r="C163" s="13" t="s">
        <v>11</v>
      </c>
      <c r="D163" s="13">
        <v>17392429221</v>
      </c>
      <c r="E163" s="19" t="str">
        <f t="shared" si="4"/>
        <v>****</v>
      </c>
      <c r="F163" s="42" t="s">
        <v>282</v>
      </c>
      <c r="G163" s="19" t="str">
        <f t="shared" si="5"/>
        <v>****</v>
      </c>
      <c r="H163" s="16" t="s">
        <v>283</v>
      </c>
      <c r="I163" s="26">
        <v>1</v>
      </c>
      <c r="J163" s="28" t="s">
        <v>284</v>
      </c>
      <c r="K163" s="26" t="s">
        <v>43</v>
      </c>
      <c r="L163" s="26">
        <v>18</v>
      </c>
    </row>
    <row r="164" ht="28.8" spans="1:12">
      <c r="A164" s="21"/>
      <c r="B164" s="22"/>
      <c r="C164" s="21"/>
      <c r="D164" s="21"/>
      <c r="E164" s="19" t="str">
        <f t="shared" si="4"/>
        <v>173****9221</v>
      </c>
      <c r="F164" s="21"/>
      <c r="G164" s="19" t="str">
        <f t="shared" si="5"/>
        <v>6125261957****085242</v>
      </c>
      <c r="H164" s="23"/>
      <c r="I164" s="30">
        <v>2</v>
      </c>
      <c r="J164" s="29" t="s">
        <v>285</v>
      </c>
      <c r="K164" s="30" t="s">
        <v>18</v>
      </c>
      <c r="L164" s="30">
        <v>8.3</v>
      </c>
    </row>
    <row r="165" spans="1:12">
      <c r="A165" s="13">
        <f>MAX($A$2:A164)+1</f>
        <v>66</v>
      </c>
      <c r="B165" s="14" t="s">
        <v>286</v>
      </c>
      <c r="C165" s="13" t="s">
        <v>22</v>
      </c>
      <c r="D165" s="13">
        <v>13991467335</v>
      </c>
      <c r="E165" s="19" t="str">
        <f t="shared" si="4"/>
        <v>****</v>
      </c>
      <c r="F165" s="42" t="s">
        <v>287</v>
      </c>
      <c r="G165" s="19" t="str">
        <f t="shared" si="5"/>
        <v>****</v>
      </c>
      <c r="H165" s="16" t="s">
        <v>288</v>
      </c>
      <c r="I165" s="26">
        <v>1</v>
      </c>
      <c r="J165" s="27" t="s">
        <v>14</v>
      </c>
      <c r="K165" s="26" t="s">
        <v>15</v>
      </c>
      <c r="L165" s="26">
        <v>1.8</v>
      </c>
    </row>
    <row r="166" spans="1:12">
      <c r="A166" s="17"/>
      <c r="B166" s="18"/>
      <c r="C166" s="17"/>
      <c r="D166" s="17"/>
      <c r="E166" s="19" t="str">
        <f t="shared" si="4"/>
        <v>139****7335</v>
      </c>
      <c r="F166" s="17"/>
      <c r="G166" s="19" t="str">
        <f t="shared" si="5"/>
        <v>6125261958****086342</v>
      </c>
      <c r="H166" s="20"/>
      <c r="I166" s="26">
        <v>2</v>
      </c>
      <c r="J166" s="27" t="s">
        <v>16</v>
      </c>
      <c r="K166" s="26" t="s">
        <v>15</v>
      </c>
      <c r="L166" s="26">
        <v>12.5</v>
      </c>
    </row>
    <row r="167" ht="28.8" spans="1:12">
      <c r="A167" s="21"/>
      <c r="B167" s="22"/>
      <c r="C167" s="21"/>
      <c r="D167" s="21"/>
      <c r="E167" s="19" t="str">
        <f t="shared" si="4"/>
        <v>****</v>
      </c>
      <c r="F167" s="21"/>
      <c r="G167" s="19" t="str">
        <f t="shared" si="5"/>
        <v>****</v>
      </c>
      <c r="H167" s="23"/>
      <c r="I167" s="26">
        <v>3</v>
      </c>
      <c r="J167" s="27" t="s">
        <v>289</v>
      </c>
      <c r="K167" s="26" t="s">
        <v>18</v>
      </c>
      <c r="L167" s="26">
        <v>3</v>
      </c>
    </row>
    <row r="168" spans="1:12">
      <c r="A168" s="13">
        <f>MAX($A$2:A167)+1</f>
        <v>67</v>
      </c>
      <c r="B168" s="14" t="s">
        <v>290</v>
      </c>
      <c r="C168" s="13" t="s">
        <v>11</v>
      </c>
      <c r="D168" s="13">
        <v>13991402875</v>
      </c>
      <c r="E168" s="19" t="str">
        <f t="shared" si="4"/>
        <v>****</v>
      </c>
      <c r="F168" s="42" t="s">
        <v>291</v>
      </c>
      <c r="G168" s="19" t="str">
        <f t="shared" si="5"/>
        <v>****</v>
      </c>
      <c r="H168" s="16" t="s">
        <v>292</v>
      </c>
      <c r="I168" s="26">
        <v>1</v>
      </c>
      <c r="J168" s="27" t="s">
        <v>14</v>
      </c>
      <c r="K168" s="26" t="s">
        <v>15</v>
      </c>
      <c r="L168" s="26">
        <v>1.8</v>
      </c>
    </row>
    <row r="169" ht="28.8" spans="1:12">
      <c r="A169" s="21"/>
      <c r="B169" s="22"/>
      <c r="C169" s="21"/>
      <c r="D169" s="21"/>
      <c r="E169" s="19" t="str">
        <f t="shared" si="4"/>
        <v>139****2875</v>
      </c>
      <c r="F169" s="21"/>
      <c r="G169" s="19" t="str">
        <f t="shared" si="5"/>
        <v>6125261952****085642</v>
      </c>
      <c r="H169" s="23"/>
      <c r="I169" s="26">
        <v>2</v>
      </c>
      <c r="J169" s="27" t="s">
        <v>293</v>
      </c>
      <c r="K169" s="26" t="s">
        <v>18</v>
      </c>
      <c r="L169" s="26">
        <v>3</v>
      </c>
    </row>
    <row r="170" spans="1:12">
      <c r="A170" s="13">
        <f>MAX($A$2:A169)+1</f>
        <v>68</v>
      </c>
      <c r="B170" s="14" t="s">
        <v>294</v>
      </c>
      <c r="C170" s="13" t="s">
        <v>11</v>
      </c>
      <c r="D170" s="13">
        <v>18292784715</v>
      </c>
      <c r="E170" s="19" t="str">
        <f t="shared" si="4"/>
        <v>****</v>
      </c>
      <c r="F170" s="42" t="s">
        <v>295</v>
      </c>
      <c r="G170" s="19" t="str">
        <f t="shared" si="5"/>
        <v>****</v>
      </c>
      <c r="H170" s="16" t="s">
        <v>296</v>
      </c>
      <c r="I170" s="26">
        <v>1</v>
      </c>
      <c r="J170" s="27" t="s">
        <v>14</v>
      </c>
      <c r="K170" s="26" t="s">
        <v>15</v>
      </c>
      <c r="L170" s="26">
        <v>2.3</v>
      </c>
    </row>
    <row r="171" ht="32.4" spans="1:12">
      <c r="A171" s="21"/>
      <c r="B171" s="22"/>
      <c r="C171" s="21"/>
      <c r="D171" s="21"/>
      <c r="E171" s="19" t="str">
        <f t="shared" si="4"/>
        <v>182****4715</v>
      </c>
      <c r="F171" s="21"/>
      <c r="G171" s="19" t="str">
        <f t="shared" si="5"/>
        <v>6125261952****101041</v>
      </c>
      <c r="H171" s="23"/>
      <c r="I171" s="26">
        <v>2</v>
      </c>
      <c r="J171" s="28" t="s">
        <v>297</v>
      </c>
      <c r="K171" s="26" t="s">
        <v>18</v>
      </c>
      <c r="L171" s="26">
        <v>11</v>
      </c>
    </row>
    <row r="172" spans="1:12">
      <c r="A172" s="13">
        <f>MAX($A$2:A171)+1</f>
        <v>69</v>
      </c>
      <c r="B172" s="14" t="s">
        <v>298</v>
      </c>
      <c r="C172" s="13" t="s">
        <v>11</v>
      </c>
      <c r="D172" s="13">
        <v>18791182358</v>
      </c>
      <c r="E172" s="19" t="str">
        <f t="shared" si="4"/>
        <v>****</v>
      </c>
      <c r="F172" s="42" t="s">
        <v>299</v>
      </c>
      <c r="G172" s="19" t="str">
        <f t="shared" si="5"/>
        <v>****</v>
      </c>
      <c r="H172" s="16" t="s">
        <v>300</v>
      </c>
      <c r="I172" s="26">
        <v>1</v>
      </c>
      <c r="J172" s="27" t="s">
        <v>88</v>
      </c>
      <c r="K172" s="26" t="s">
        <v>110</v>
      </c>
      <c r="L172" s="26">
        <v>1</v>
      </c>
    </row>
    <row r="173" spans="1:12">
      <c r="A173" s="17"/>
      <c r="B173" s="18"/>
      <c r="C173" s="17"/>
      <c r="D173" s="17"/>
      <c r="E173" s="19" t="str">
        <f t="shared" si="4"/>
        <v>187****2358</v>
      </c>
      <c r="F173" s="17"/>
      <c r="G173" s="19" t="str">
        <f t="shared" si="5"/>
        <v>6110252013****383241</v>
      </c>
      <c r="H173" s="20"/>
      <c r="I173" s="26">
        <v>2</v>
      </c>
      <c r="J173" s="27" t="s">
        <v>109</v>
      </c>
      <c r="K173" s="26" t="s">
        <v>110</v>
      </c>
      <c r="L173" s="26">
        <v>1</v>
      </c>
    </row>
    <row r="174" spans="1:12">
      <c r="A174" s="17"/>
      <c r="B174" s="18"/>
      <c r="C174" s="17"/>
      <c r="D174" s="17"/>
      <c r="E174" s="19" t="str">
        <f t="shared" si="4"/>
        <v>****</v>
      </c>
      <c r="F174" s="17"/>
      <c r="G174" s="19" t="str">
        <f t="shared" si="5"/>
        <v>****</v>
      </c>
      <c r="H174" s="20"/>
      <c r="I174" s="26">
        <v>3</v>
      </c>
      <c r="J174" s="27" t="s">
        <v>211</v>
      </c>
      <c r="K174" s="26" t="s">
        <v>51</v>
      </c>
      <c r="L174" s="26">
        <v>1</v>
      </c>
    </row>
    <row r="175" ht="28.8" spans="1:12">
      <c r="A175" s="17"/>
      <c r="B175" s="18"/>
      <c r="C175" s="17"/>
      <c r="D175" s="17"/>
      <c r="E175" s="19" t="str">
        <f t="shared" si="4"/>
        <v>****</v>
      </c>
      <c r="F175" s="17"/>
      <c r="G175" s="19" t="str">
        <f t="shared" si="5"/>
        <v>****</v>
      </c>
      <c r="H175" s="20"/>
      <c r="I175" s="26">
        <v>4</v>
      </c>
      <c r="J175" s="27" t="s">
        <v>111</v>
      </c>
      <c r="K175" s="26" t="s">
        <v>15</v>
      </c>
      <c r="L175" s="26">
        <v>2</v>
      </c>
    </row>
    <row r="176" ht="21.6" spans="1:12">
      <c r="A176" s="21"/>
      <c r="B176" s="22"/>
      <c r="C176" s="21"/>
      <c r="D176" s="21"/>
      <c r="E176" s="19" t="str">
        <f t="shared" si="4"/>
        <v>****</v>
      </c>
      <c r="F176" s="21"/>
      <c r="G176" s="19" t="str">
        <f t="shared" si="5"/>
        <v>****</v>
      </c>
      <c r="H176" s="23"/>
      <c r="I176" s="26">
        <v>5</v>
      </c>
      <c r="J176" s="28" t="s">
        <v>301</v>
      </c>
      <c r="K176" s="26" t="s">
        <v>18</v>
      </c>
      <c r="L176" s="26">
        <v>11</v>
      </c>
    </row>
    <row r="177" spans="1:12">
      <c r="A177" s="13">
        <f>MAX($A$2:A176)+1</f>
        <v>70</v>
      </c>
      <c r="B177" s="14" t="s">
        <v>302</v>
      </c>
      <c r="C177" s="13" t="s">
        <v>22</v>
      </c>
      <c r="D177" s="13">
        <v>17719722077</v>
      </c>
      <c r="E177" s="19" t="str">
        <f t="shared" si="4"/>
        <v>****</v>
      </c>
      <c r="F177" s="42" t="s">
        <v>303</v>
      </c>
      <c r="G177" s="19" t="str">
        <f t="shared" si="5"/>
        <v>****</v>
      </c>
      <c r="H177" s="16" t="s">
        <v>304</v>
      </c>
      <c r="I177" s="26">
        <v>1</v>
      </c>
      <c r="J177" s="27" t="s">
        <v>109</v>
      </c>
      <c r="K177" s="26" t="s">
        <v>110</v>
      </c>
      <c r="L177" s="26">
        <v>1</v>
      </c>
    </row>
    <row r="178" ht="28.8" spans="1:12">
      <c r="A178" s="17"/>
      <c r="B178" s="18"/>
      <c r="C178" s="17"/>
      <c r="D178" s="17"/>
      <c r="E178" s="19" t="str">
        <f t="shared" si="4"/>
        <v>177****2077</v>
      </c>
      <c r="F178" s="17"/>
      <c r="G178" s="19" t="str">
        <f t="shared" si="5"/>
        <v>6125261962****102741</v>
      </c>
      <c r="H178" s="20"/>
      <c r="I178" s="26">
        <v>2</v>
      </c>
      <c r="J178" s="27" t="s">
        <v>111</v>
      </c>
      <c r="K178" s="26" t="s">
        <v>15</v>
      </c>
      <c r="L178" s="26">
        <v>2</v>
      </c>
    </row>
    <row r="179" ht="21.6" spans="1:12">
      <c r="A179" s="21"/>
      <c r="B179" s="22"/>
      <c r="C179" s="21"/>
      <c r="D179" s="21"/>
      <c r="E179" s="19" t="str">
        <f t="shared" si="4"/>
        <v>****</v>
      </c>
      <c r="F179" s="21"/>
      <c r="G179" s="19" t="str">
        <f t="shared" si="5"/>
        <v>****</v>
      </c>
      <c r="H179" s="23"/>
      <c r="I179" s="26">
        <v>3</v>
      </c>
      <c r="J179" s="28" t="s">
        <v>305</v>
      </c>
      <c r="K179" s="26" t="s">
        <v>18</v>
      </c>
      <c r="L179" s="26">
        <v>11</v>
      </c>
    </row>
    <row r="180" spans="1:12">
      <c r="A180" s="13">
        <f>MAX($A$2:A179)+1</f>
        <v>71</v>
      </c>
      <c r="B180" s="14" t="s">
        <v>306</v>
      </c>
      <c r="C180" s="13" t="s">
        <v>11</v>
      </c>
      <c r="D180" s="13">
        <v>18329892336</v>
      </c>
      <c r="E180" s="19" t="str">
        <f t="shared" si="4"/>
        <v>****</v>
      </c>
      <c r="F180" s="42" t="s">
        <v>307</v>
      </c>
      <c r="G180" s="19" t="str">
        <f t="shared" si="5"/>
        <v>****</v>
      </c>
      <c r="H180" s="16" t="s">
        <v>308</v>
      </c>
      <c r="I180" s="26">
        <v>1</v>
      </c>
      <c r="J180" s="27" t="s">
        <v>14</v>
      </c>
      <c r="K180" s="26" t="s">
        <v>15</v>
      </c>
      <c r="L180" s="26">
        <v>2.1</v>
      </c>
    </row>
    <row r="181" ht="28.8" spans="1:12">
      <c r="A181" s="21"/>
      <c r="B181" s="22"/>
      <c r="C181" s="21"/>
      <c r="D181" s="21"/>
      <c r="E181" s="19" t="str">
        <f t="shared" si="4"/>
        <v>183****2336</v>
      </c>
      <c r="F181" s="21"/>
      <c r="G181" s="19" t="str">
        <f t="shared" si="5"/>
        <v>6125261981****103271</v>
      </c>
      <c r="H181" s="23"/>
      <c r="I181" s="26">
        <v>2</v>
      </c>
      <c r="J181" s="27" t="s">
        <v>309</v>
      </c>
      <c r="K181" s="26" t="s">
        <v>18</v>
      </c>
      <c r="L181" s="26">
        <v>11</v>
      </c>
    </row>
    <row r="182" spans="1:12">
      <c r="A182" s="13">
        <f>MAX($A$2:A181)+1</f>
        <v>72</v>
      </c>
      <c r="B182" s="14" t="s">
        <v>310</v>
      </c>
      <c r="C182" s="13" t="s">
        <v>11</v>
      </c>
      <c r="D182" s="13">
        <v>18909145085</v>
      </c>
      <c r="E182" s="19" t="str">
        <f t="shared" si="4"/>
        <v>****</v>
      </c>
      <c r="F182" s="42" t="s">
        <v>311</v>
      </c>
      <c r="G182" s="19" t="str">
        <f t="shared" si="5"/>
        <v>****</v>
      </c>
      <c r="H182" s="16" t="s">
        <v>312</v>
      </c>
      <c r="I182" s="26">
        <v>1</v>
      </c>
      <c r="J182" s="27" t="s">
        <v>16</v>
      </c>
      <c r="K182" s="26" t="s">
        <v>15</v>
      </c>
      <c r="L182" s="26">
        <v>12</v>
      </c>
    </row>
    <row r="183" ht="28.8" spans="1:12">
      <c r="A183" s="21"/>
      <c r="B183" s="22"/>
      <c r="C183" s="21"/>
      <c r="D183" s="21"/>
      <c r="E183" s="19" t="str">
        <f t="shared" si="4"/>
        <v>189****5085</v>
      </c>
      <c r="F183" s="21"/>
      <c r="G183" s="19" t="str">
        <f t="shared" si="5"/>
        <v>6125261977****105442</v>
      </c>
      <c r="H183" s="23"/>
      <c r="I183" s="26">
        <v>2</v>
      </c>
      <c r="J183" s="27" t="s">
        <v>313</v>
      </c>
      <c r="K183" s="26" t="s">
        <v>18</v>
      </c>
      <c r="L183" s="26">
        <v>11</v>
      </c>
    </row>
    <row r="184" ht="28.8" spans="1:12">
      <c r="A184" s="13">
        <f>MAX($A$2:A183)+1</f>
        <v>73</v>
      </c>
      <c r="B184" s="14" t="s">
        <v>314</v>
      </c>
      <c r="C184" s="13" t="s">
        <v>11</v>
      </c>
      <c r="D184" s="13">
        <v>13992478481</v>
      </c>
      <c r="E184" s="19" t="str">
        <f t="shared" si="4"/>
        <v>****</v>
      </c>
      <c r="F184" s="42" t="s">
        <v>315</v>
      </c>
      <c r="G184" s="19" t="str">
        <f t="shared" si="5"/>
        <v>****</v>
      </c>
      <c r="H184" s="16" t="s">
        <v>316</v>
      </c>
      <c r="I184" s="26">
        <v>1</v>
      </c>
      <c r="J184" s="27" t="s">
        <v>317</v>
      </c>
      <c r="K184" s="26" t="s">
        <v>51</v>
      </c>
      <c r="L184" s="26">
        <v>1</v>
      </c>
    </row>
    <row r="185" ht="28.8" spans="1:12">
      <c r="A185" s="17"/>
      <c r="B185" s="18"/>
      <c r="C185" s="17"/>
      <c r="D185" s="17"/>
      <c r="E185" s="19" t="str">
        <f t="shared" si="4"/>
        <v>139****8481</v>
      </c>
      <c r="F185" s="17"/>
      <c r="G185" s="19" t="str">
        <f t="shared" si="5"/>
        <v>6125261943****374711</v>
      </c>
      <c r="H185" s="20"/>
      <c r="I185" s="26">
        <v>2</v>
      </c>
      <c r="J185" s="27" t="s">
        <v>318</v>
      </c>
      <c r="K185" s="26" t="s">
        <v>43</v>
      </c>
      <c r="L185" s="26">
        <v>3</v>
      </c>
    </row>
    <row r="186" ht="28.8" spans="1:12">
      <c r="A186" s="17"/>
      <c r="B186" s="18"/>
      <c r="C186" s="17"/>
      <c r="D186" s="17"/>
      <c r="E186" s="19" t="str">
        <f t="shared" si="4"/>
        <v>****</v>
      </c>
      <c r="F186" s="17"/>
      <c r="G186" s="19" t="str">
        <f t="shared" si="5"/>
        <v>****</v>
      </c>
      <c r="H186" s="20"/>
      <c r="I186" s="26">
        <v>3</v>
      </c>
      <c r="J186" s="27" t="s">
        <v>319</v>
      </c>
      <c r="K186" s="26" t="s">
        <v>15</v>
      </c>
      <c r="L186" s="26">
        <v>4</v>
      </c>
    </row>
    <row r="187" ht="21.6" spans="1:12">
      <c r="A187" s="17"/>
      <c r="B187" s="18"/>
      <c r="C187" s="17"/>
      <c r="D187" s="17"/>
      <c r="E187" s="19" t="str">
        <f t="shared" si="4"/>
        <v>****</v>
      </c>
      <c r="F187" s="17"/>
      <c r="G187" s="19" t="str">
        <f t="shared" si="5"/>
        <v>****</v>
      </c>
      <c r="H187" s="20"/>
      <c r="I187" s="26">
        <v>4</v>
      </c>
      <c r="J187" s="28" t="s">
        <v>320</v>
      </c>
      <c r="K187" s="26" t="s">
        <v>43</v>
      </c>
      <c r="L187" s="26">
        <v>12</v>
      </c>
    </row>
    <row r="188" spans="1:12">
      <c r="A188" s="17"/>
      <c r="B188" s="18"/>
      <c r="C188" s="17"/>
      <c r="D188" s="17"/>
      <c r="E188" s="19" t="str">
        <f t="shared" si="4"/>
        <v>****</v>
      </c>
      <c r="F188" s="17"/>
      <c r="G188" s="19" t="str">
        <f t="shared" si="5"/>
        <v>****</v>
      </c>
      <c r="H188" s="20"/>
      <c r="I188" s="26">
        <v>5</v>
      </c>
      <c r="J188" s="27" t="s">
        <v>321</v>
      </c>
      <c r="K188" s="26" t="s">
        <v>49</v>
      </c>
      <c r="L188" s="26">
        <v>2</v>
      </c>
    </row>
    <row r="189" ht="43.2" spans="1:12">
      <c r="A189" s="21"/>
      <c r="B189" s="22"/>
      <c r="C189" s="21"/>
      <c r="D189" s="21"/>
      <c r="E189" s="19" t="str">
        <f t="shared" si="4"/>
        <v>****</v>
      </c>
      <c r="F189" s="21"/>
      <c r="G189" s="19" t="str">
        <f t="shared" si="5"/>
        <v>****</v>
      </c>
      <c r="H189" s="23"/>
      <c r="I189" s="26">
        <v>6</v>
      </c>
      <c r="J189" s="27" t="s">
        <v>322</v>
      </c>
      <c r="K189" s="26" t="s">
        <v>18</v>
      </c>
      <c r="L189" s="26">
        <v>9.5</v>
      </c>
    </row>
    <row r="190" spans="1:12">
      <c r="A190" s="13">
        <f>MAX($A$2:A189)+1</f>
        <v>74</v>
      </c>
      <c r="B190" s="14" t="s">
        <v>323</v>
      </c>
      <c r="C190" s="13" t="s">
        <v>22</v>
      </c>
      <c r="D190" s="13">
        <v>15891376981</v>
      </c>
      <c r="E190" s="19" t="str">
        <f t="shared" si="4"/>
        <v>****</v>
      </c>
      <c r="F190" s="42" t="s">
        <v>324</v>
      </c>
      <c r="G190" s="19" t="str">
        <f t="shared" si="5"/>
        <v>****</v>
      </c>
      <c r="H190" s="16" t="s">
        <v>325</v>
      </c>
      <c r="I190" s="26">
        <v>1</v>
      </c>
      <c r="J190" s="27" t="s">
        <v>16</v>
      </c>
      <c r="K190" s="26" t="s">
        <v>15</v>
      </c>
      <c r="L190" s="26">
        <v>11</v>
      </c>
    </row>
    <row r="191" ht="28.8" spans="1:12">
      <c r="A191" s="21"/>
      <c r="B191" s="22"/>
      <c r="C191" s="21"/>
      <c r="D191" s="21"/>
      <c r="E191" s="19" t="str">
        <f t="shared" si="4"/>
        <v>158****6981</v>
      </c>
      <c r="F191" s="21"/>
      <c r="G191" s="19" t="str">
        <f t="shared" si="5"/>
        <v>6125261947****358611</v>
      </c>
      <c r="H191" s="23"/>
      <c r="I191" s="26">
        <v>2</v>
      </c>
      <c r="J191" s="27" t="s">
        <v>326</v>
      </c>
      <c r="K191" s="26" t="s">
        <v>18</v>
      </c>
      <c r="L191" s="26">
        <v>5.5</v>
      </c>
    </row>
    <row r="192" spans="1:12">
      <c r="A192" s="13">
        <f>MAX($A$2:A191)+1</f>
        <v>75</v>
      </c>
      <c r="B192" s="14" t="s">
        <v>327</v>
      </c>
      <c r="C192" s="13" t="s">
        <v>22</v>
      </c>
      <c r="D192" s="13">
        <v>18220984240</v>
      </c>
      <c r="E192" s="19" t="str">
        <f t="shared" si="4"/>
        <v>****</v>
      </c>
      <c r="F192" s="42" t="s">
        <v>328</v>
      </c>
      <c r="G192" s="19" t="str">
        <f t="shared" si="5"/>
        <v>****</v>
      </c>
      <c r="H192" s="16" t="s">
        <v>325</v>
      </c>
      <c r="I192" s="26">
        <v>1</v>
      </c>
      <c r="J192" s="27" t="s">
        <v>14</v>
      </c>
      <c r="K192" s="26" t="s">
        <v>15</v>
      </c>
      <c r="L192" s="26">
        <v>2.8</v>
      </c>
    </row>
    <row r="193" ht="28.8" spans="1:12">
      <c r="A193" s="21"/>
      <c r="B193" s="22"/>
      <c r="C193" s="21"/>
      <c r="D193" s="21"/>
      <c r="E193" s="19" t="str">
        <f t="shared" si="4"/>
        <v>182****4240</v>
      </c>
      <c r="F193" s="21"/>
      <c r="G193" s="19" t="str">
        <f t="shared" si="5"/>
        <v>6125261964****358442</v>
      </c>
      <c r="H193" s="23"/>
      <c r="I193" s="26">
        <v>2</v>
      </c>
      <c r="J193" s="27" t="s">
        <v>326</v>
      </c>
      <c r="K193" s="26" t="s">
        <v>18</v>
      </c>
      <c r="L193" s="26">
        <v>5.5</v>
      </c>
    </row>
    <row r="194" spans="1:12">
      <c r="A194" s="13">
        <f>MAX($A$2:A193)+1</f>
        <v>76</v>
      </c>
      <c r="B194" s="14" t="s">
        <v>329</v>
      </c>
      <c r="C194" s="13" t="s">
        <v>11</v>
      </c>
      <c r="D194" s="13">
        <v>18791183015</v>
      </c>
      <c r="E194" s="19" t="str">
        <f t="shared" si="4"/>
        <v>****</v>
      </c>
      <c r="F194" s="42" t="s">
        <v>330</v>
      </c>
      <c r="G194" s="19" t="str">
        <f t="shared" si="5"/>
        <v>****</v>
      </c>
      <c r="H194" s="16" t="s">
        <v>325</v>
      </c>
      <c r="I194" s="26">
        <v>1</v>
      </c>
      <c r="J194" s="27" t="s">
        <v>14</v>
      </c>
      <c r="K194" s="26" t="s">
        <v>15</v>
      </c>
      <c r="L194" s="26">
        <v>2.6</v>
      </c>
    </row>
    <row r="195" ht="28.8" spans="1:12">
      <c r="A195" s="21"/>
      <c r="B195" s="22"/>
      <c r="C195" s="21"/>
      <c r="D195" s="21"/>
      <c r="E195" s="19" t="str">
        <f t="shared" si="4"/>
        <v>187****3015</v>
      </c>
      <c r="F195" s="21"/>
      <c r="G195" s="19" t="str">
        <f t="shared" si="5"/>
        <v>6125261958****357442</v>
      </c>
      <c r="H195" s="23"/>
      <c r="I195" s="26">
        <v>2</v>
      </c>
      <c r="J195" s="27" t="s">
        <v>326</v>
      </c>
      <c r="K195" s="26" t="s">
        <v>18</v>
      </c>
      <c r="L195" s="26">
        <v>5.5</v>
      </c>
    </row>
    <row r="196" spans="1:12">
      <c r="A196" s="13">
        <f>MAX($A$2:A195)+1</f>
        <v>77</v>
      </c>
      <c r="B196" s="14" t="s">
        <v>331</v>
      </c>
      <c r="C196" s="13" t="s">
        <v>22</v>
      </c>
      <c r="D196" s="13">
        <v>15289247148</v>
      </c>
      <c r="E196" s="19" t="str">
        <f t="shared" si="4"/>
        <v>****</v>
      </c>
      <c r="F196" s="42" t="s">
        <v>332</v>
      </c>
      <c r="G196" s="19" t="str">
        <f t="shared" si="5"/>
        <v>****</v>
      </c>
      <c r="H196" s="16" t="s">
        <v>333</v>
      </c>
      <c r="I196" s="26">
        <v>1</v>
      </c>
      <c r="J196" s="27" t="s">
        <v>14</v>
      </c>
      <c r="K196" s="26" t="s">
        <v>15</v>
      </c>
      <c r="L196" s="26">
        <v>1.4</v>
      </c>
    </row>
    <row r="197" ht="28.8" spans="1:12">
      <c r="A197" s="21"/>
      <c r="B197" s="22"/>
      <c r="C197" s="21"/>
      <c r="D197" s="21"/>
      <c r="E197" s="19" t="str">
        <f t="shared" ref="E197:E260" si="6">REPLACE(D196,4,4,"****")</f>
        <v>152****7148</v>
      </c>
      <c r="F197" s="21"/>
      <c r="G197" s="19" t="str">
        <f t="shared" ref="G197:G260" si="7">REPLACE(F196,11,4,"****")</f>
        <v>6125261956****614541</v>
      </c>
      <c r="H197" s="23"/>
      <c r="I197" s="26">
        <v>2</v>
      </c>
      <c r="J197" s="27" t="s">
        <v>334</v>
      </c>
      <c r="K197" s="26" t="s">
        <v>18</v>
      </c>
      <c r="L197" s="26">
        <v>10</v>
      </c>
    </row>
    <row r="198" spans="1:12">
      <c r="A198" s="13">
        <f>MAX($A$2:A197)+1</f>
        <v>78</v>
      </c>
      <c r="B198" s="14" t="s">
        <v>335</v>
      </c>
      <c r="C198" s="13" t="s">
        <v>11</v>
      </c>
      <c r="D198" s="13">
        <v>15289247148</v>
      </c>
      <c r="E198" s="19" t="str">
        <f t="shared" si="6"/>
        <v>****</v>
      </c>
      <c r="F198" s="42" t="s">
        <v>336</v>
      </c>
      <c r="G198" s="19" t="str">
        <f t="shared" si="7"/>
        <v>****</v>
      </c>
      <c r="H198" s="16" t="s">
        <v>337</v>
      </c>
      <c r="I198" s="26">
        <v>1</v>
      </c>
      <c r="J198" s="27" t="s">
        <v>14</v>
      </c>
      <c r="K198" s="26" t="s">
        <v>15</v>
      </c>
      <c r="L198" s="26">
        <v>1.6</v>
      </c>
    </row>
    <row r="199" ht="28.8" spans="1:12">
      <c r="A199" s="21"/>
      <c r="B199" s="22"/>
      <c r="C199" s="21"/>
      <c r="D199" s="21"/>
      <c r="E199" s="19" t="str">
        <f t="shared" si="6"/>
        <v>152****7148</v>
      </c>
      <c r="F199" s="21"/>
      <c r="G199" s="19" t="str">
        <f t="shared" si="7"/>
        <v>6125261953****613942</v>
      </c>
      <c r="H199" s="23"/>
      <c r="I199" s="26">
        <v>2</v>
      </c>
      <c r="J199" s="27" t="s">
        <v>338</v>
      </c>
      <c r="K199" s="26" t="s">
        <v>18</v>
      </c>
      <c r="L199" s="26">
        <v>10</v>
      </c>
    </row>
    <row r="200" spans="1:12">
      <c r="A200" s="13">
        <f>MAX($A$2:A199)+1</f>
        <v>79</v>
      </c>
      <c r="B200" s="14" t="s">
        <v>339</v>
      </c>
      <c r="C200" s="13" t="s">
        <v>11</v>
      </c>
      <c r="D200" s="13">
        <v>15289247148</v>
      </c>
      <c r="E200" s="19" t="str">
        <f t="shared" si="6"/>
        <v>****</v>
      </c>
      <c r="F200" s="13" t="s">
        <v>340</v>
      </c>
      <c r="G200" s="19" t="str">
        <f t="shared" si="7"/>
        <v>****</v>
      </c>
      <c r="H200" s="16" t="s">
        <v>337</v>
      </c>
      <c r="I200" s="26">
        <v>1</v>
      </c>
      <c r="J200" s="27" t="s">
        <v>270</v>
      </c>
      <c r="K200" s="26" t="s">
        <v>15</v>
      </c>
      <c r="L200" s="26">
        <v>6</v>
      </c>
    </row>
    <row r="201" ht="28.8" spans="1:12">
      <c r="A201" s="21"/>
      <c r="B201" s="22"/>
      <c r="C201" s="21"/>
      <c r="D201" s="21"/>
      <c r="E201" s="19" t="str">
        <f t="shared" si="6"/>
        <v>152****7148</v>
      </c>
      <c r="F201" s="21"/>
      <c r="G201" s="19" t="str">
        <f t="shared" si="7"/>
        <v>6125261937****613X12</v>
      </c>
      <c r="H201" s="23"/>
      <c r="I201" s="26">
        <v>2</v>
      </c>
      <c r="J201" s="27" t="s">
        <v>338</v>
      </c>
      <c r="K201" s="26" t="s">
        <v>18</v>
      </c>
      <c r="L201" s="26">
        <v>10</v>
      </c>
    </row>
    <row r="202" spans="1:12">
      <c r="A202" s="13">
        <f>MAX($A$2:A201)+1</f>
        <v>80</v>
      </c>
      <c r="B202" s="14" t="s">
        <v>341</v>
      </c>
      <c r="C202" s="13" t="s">
        <v>11</v>
      </c>
      <c r="D202" s="13">
        <v>15289247148</v>
      </c>
      <c r="E202" s="19" t="str">
        <f t="shared" si="6"/>
        <v>****</v>
      </c>
      <c r="F202" s="42" t="s">
        <v>342</v>
      </c>
      <c r="G202" s="19" t="str">
        <f t="shared" si="7"/>
        <v>****</v>
      </c>
      <c r="H202" s="16" t="s">
        <v>343</v>
      </c>
      <c r="I202" s="26">
        <v>1</v>
      </c>
      <c r="J202" s="27" t="s">
        <v>14</v>
      </c>
      <c r="K202" s="26" t="s">
        <v>15</v>
      </c>
      <c r="L202" s="26">
        <v>1.8</v>
      </c>
    </row>
    <row r="203" ht="28.8" spans="1:12">
      <c r="A203" s="21"/>
      <c r="B203" s="22"/>
      <c r="C203" s="21"/>
      <c r="D203" s="21"/>
      <c r="E203" s="19" t="str">
        <f t="shared" si="6"/>
        <v>152****7148</v>
      </c>
      <c r="F203" s="21"/>
      <c r="G203" s="19" t="str">
        <f t="shared" si="7"/>
        <v>6125261978****613041</v>
      </c>
      <c r="H203" s="23"/>
      <c r="I203" s="26">
        <v>2</v>
      </c>
      <c r="J203" s="27" t="s">
        <v>344</v>
      </c>
      <c r="K203" s="26" t="s">
        <v>18</v>
      </c>
      <c r="L203" s="26">
        <v>10</v>
      </c>
    </row>
    <row r="204" spans="1:12">
      <c r="A204" s="13">
        <f>MAX($A$2:A203)+1</f>
        <v>81</v>
      </c>
      <c r="B204" s="14" t="s">
        <v>345</v>
      </c>
      <c r="C204" s="13" t="s">
        <v>11</v>
      </c>
      <c r="D204" s="13">
        <v>15289247148</v>
      </c>
      <c r="E204" s="19" t="str">
        <f t="shared" si="6"/>
        <v>****</v>
      </c>
      <c r="F204" s="42" t="s">
        <v>346</v>
      </c>
      <c r="G204" s="19" t="str">
        <f t="shared" si="7"/>
        <v>****</v>
      </c>
      <c r="H204" s="16" t="s">
        <v>347</v>
      </c>
      <c r="I204" s="26">
        <v>1</v>
      </c>
      <c r="J204" s="27" t="s">
        <v>14</v>
      </c>
      <c r="K204" s="26" t="s">
        <v>15</v>
      </c>
      <c r="L204" s="26">
        <v>1.8</v>
      </c>
    </row>
    <row r="205" ht="21.6" spans="1:12">
      <c r="A205" s="21"/>
      <c r="B205" s="22"/>
      <c r="C205" s="21"/>
      <c r="D205" s="21"/>
      <c r="E205" s="19" t="str">
        <f t="shared" si="6"/>
        <v>152****7148</v>
      </c>
      <c r="F205" s="21"/>
      <c r="G205" s="19" t="str">
        <f t="shared" si="7"/>
        <v>6125261952****613441</v>
      </c>
      <c r="H205" s="23"/>
      <c r="I205" s="26">
        <v>2</v>
      </c>
      <c r="J205" s="28" t="s">
        <v>348</v>
      </c>
      <c r="K205" s="26" t="s">
        <v>18</v>
      </c>
      <c r="L205" s="26">
        <v>10</v>
      </c>
    </row>
    <row r="206" spans="1:12">
      <c r="A206" s="13">
        <f>MAX($A$2:A205)+1</f>
        <v>82</v>
      </c>
      <c r="B206" s="14" t="s">
        <v>349</v>
      </c>
      <c r="C206" s="13" t="s">
        <v>11</v>
      </c>
      <c r="D206" s="13">
        <v>17382557502</v>
      </c>
      <c r="E206" s="19" t="str">
        <f t="shared" si="6"/>
        <v>****</v>
      </c>
      <c r="F206" s="42" t="s">
        <v>350</v>
      </c>
      <c r="G206" s="19" t="str">
        <f t="shared" si="7"/>
        <v>****</v>
      </c>
      <c r="H206" s="16" t="s">
        <v>337</v>
      </c>
      <c r="I206" s="26">
        <v>1</v>
      </c>
      <c r="J206" s="27" t="s">
        <v>14</v>
      </c>
      <c r="K206" s="26" t="s">
        <v>15</v>
      </c>
      <c r="L206" s="26">
        <v>1.7</v>
      </c>
    </row>
    <row r="207" ht="28.8" spans="1:12">
      <c r="A207" s="21"/>
      <c r="B207" s="22"/>
      <c r="C207" s="21"/>
      <c r="D207" s="21"/>
      <c r="E207" s="19" t="str">
        <f t="shared" si="6"/>
        <v>173****7502</v>
      </c>
      <c r="F207" s="21"/>
      <c r="G207" s="19" t="str">
        <f t="shared" si="7"/>
        <v>6125261955****613042</v>
      </c>
      <c r="H207" s="23"/>
      <c r="I207" s="26">
        <v>2</v>
      </c>
      <c r="J207" s="27" t="s">
        <v>338</v>
      </c>
      <c r="K207" s="26" t="s">
        <v>18</v>
      </c>
      <c r="L207" s="26">
        <v>10</v>
      </c>
    </row>
    <row r="208" spans="1:12">
      <c r="A208" s="13">
        <f>MAX($A$2:A207)+1</f>
        <v>83</v>
      </c>
      <c r="B208" s="14" t="s">
        <v>351</v>
      </c>
      <c r="C208" s="13" t="s">
        <v>22</v>
      </c>
      <c r="D208" s="13">
        <v>15291670664</v>
      </c>
      <c r="E208" s="19" t="str">
        <f t="shared" si="6"/>
        <v>****</v>
      </c>
      <c r="F208" s="42" t="s">
        <v>352</v>
      </c>
      <c r="G208" s="19" t="str">
        <f t="shared" si="7"/>
        <v>****</v>
      </c>
      <c r="H208" s="16" t="s">
        <v>353</v>
      </c>
      <c r="I208" s="26">
        <v>1</v>
      </c>
      <c r="J208" s="27" t="s">
        <v>48</v>
      </c>
      <c r="K208" s="26" t="s">
        <v>49</v>
      </c>
      <c r="L208" s="26">
        <v>1</v>
      </c>
    </row>
    <row r="209" spans="1:12">
      <c r="A209" s="17"/>
      <c r="B209" s="18"/>
      <c r="C209" s="17"/>
      <c r="D209" s="17"/>
      <c r="E209" s="19" t="str">
        <f t="shared" si="6"/>
        <v>152****0664</v>
      </c>
      <c r="F209" s="17"/>
      <c r="G209" s="19" t="str">
        <f t="shared" si="7"/>
        <v>6125261963****186742</v>
      </c>
      <c r="H209" s="20"/>
      <c r="I209" s="26">
        <v>2</v>
      </c>
      <c r="J209" s="27" t="s">
        <v>50</v>
      </c>
      <c r="K209" s="26" t="s">
        <v>51</v>
      </c>
      <c r="L209" s="26">
        <v>1</v>
      </c>
    </row>
    <row r="210" ht="28.8" spans="1:12">
      <c r="A210" s="21"/>
      <c r="B210" s="22"/>
      <c r="C210" s="21"/>
      <c r="D210" s="21"/>
      <c r="E210" s="19" t="str">
        <f t="shared" si="6"/>
        <v>****</v>
      </c>
      <c r="F210" s="21"/>
      <c r="G210" s="19" t="str">
        <f t="shared" si="7"/>
        <v>****</v>
      </c>
      <c r="H210" s="23"/>
      <c r="I210" s="26">
        <v>3</v>
      </c>
      <c r="J210" s="27" t="s">
        <v>354</v>
      </c>
      <c r="K210" s="26" t="s">
        <v>18</v>
      </c>
      <c r="L210" s="26">
        <v>10</v>
      </c>
    </row>
    <row r="211" spans="1:12">
      <c r="A211" s="13">
        <f>MAX($A$2:A210)+1</f>
        <v>84</v>
      </c>
      <c r="B211" s="14" t="s">
        <v>355</v>
      </c>
      <c r="C211" s="13" t="s">
        <v>11</v>
      </c>
      <c r="D211" s="13">
        <v>18091424400</v>
      </c>
      <c r="E211" s="19" t="str">
        <f t="shared" si="6"/>
        <v>****</v>
      </c>
      <c r="F211" s="42" t="s">
        <v>356</v>
      </c>
      <c r="G211" s="19" t="str">
        <f t="shared" si="7"/>
        <v>****</v>
      </c>
      <c r="H211" s="16" t="s">
        <v>357</v>
      </c>
      <c r="I211" s="26">
        <v>1</v>
      </c>
      <c r="J211" s="27" t="s">
        <v>14</v>
      </c>
      <c r="K211" s="26" t="s">
        <v>15</v>
      </c>
      <c r="L211" s="26">
        <v>2</v>
      </c>
    </row>
    <row r="212" ht="28.8" spans="1:12">
      <c r="A212" s="21"/>
      <c r="B212" s="22"/>
      <c r="C212" s="21"/>
      <c r="D212" s="21"/>
      <c r="E212" s="19" t="str">
        <f t="shared" si="6"/>
        <v>180****4400</v>
      </c>
      <c r="F212" s="21"/>
      <c r="G212" s="19" t="str">
        <f t="shared" si="7"/>
        <v>6125261936****181611</v>
      </c>
      <c r="H212" s="23"/>
      <c r="I212" s="26">
        <v>2</v>
      </c>
      <c r="J212" s="27" t="s">
        <v>358</v>
      </c>
      <c r="K212" s="26" t="s">
        <v>18</v>
      </c>
      <c r="L212" s="26">
        <v>10</v>
      </c>
    </row>
    <row r="213" spans="1:12">
      <c r="A213" s="13">
        <f>MAX($A$2:A212)+1</f>
        <v>85</v>
      </c>
      <c r="B213" s="14" t="s">
        <v>359</v>
      </c>
      <c r="C213" s="13" t="s">
        <v>11</v>
      </c>
      <c r="D213" s="13">
        <v>15686346305</v>
      </c>
      <c r="E213" s="19" t="str">
        <f t="shared" si="6"/>
        <v>****</v>
      </c>
      <c r="F213" s="42" t="s">
        <v>360</v>
      </c>
      <c r="G213" s="19" t="str">
        <f t="shared" si="7"/>
        <v>****</v>
      </c>
      <c r="H213" s="16" t="s">
        <v>357</v>
      </c>
      <c r="I213" s="26">
        <v>1</v>
      </c>
      <c r="J213" s="27" t="s">
        <v>109</v>
      </c>
      <c r="K213" s="26" t="s">
        <v>110</v>
      </c>
      <c r="L213" s="26">
        <v>1</v>
      </c>
    </row>
    <row r="214" spans="1:12">
      <c r="A214" s="17"/>
      <c r="B214" s="18"/>
      <c r="C214" s="17"/>
      <c r="D214" s="17"/>
      <c r="E214" s="19" t="str">
        <f t="shared" si="6"/>
        <v>156****6305</v>
      </c>
      <c r="F214" s="17"/>
      <c r="G214" s="19" t="str">
        <f t="shared" si="7"/>
        <v>6125261963****181231</v>
      </c>
      <c r="H214" s="20"/>
      <c r="I214" s="26">
        <v>2</v>
      </c>
      <c r="J214" s="27" t="s">
        <v>88</v>
      </c>
      <c r="K214" s="26" t="s">
        <v>110</v>
      </c>
      <c r="L214" s="26">
        <v>1</v>
      </c>
    </row>
    <row r="215" ht="28.8" spans="1:12">
      <c r="A215" s="17"/>
      <c r="B215" s="18"/>
      <c r="C215" s="17"/>
      <c r="D215" s="17"/>
      <c r="E215" s="19" t="str">
        <f t="shared" si="6"/>
        <v>****</v>
      </c>
      <c r="F215" s="17"/>
      <c r="G215" s="19" t="str">
        <f t="shared" si="7"/>
        <v>****</v>
      </c>
      <c r="H215" s="20"/>
      <c r="I215" s="26">
        <v>3</v>
      </c>
      <c r="J215" s="27" t="s">
        <v>361</v>
      </c>
      <c r="K215" s="26" t="s">
        <v>41</v>
      </c>
      <c r="L215" s="26">
        <v>1.125</v>
      </c>
    </row>
    <row r="216" ht="28.8" spans="1:12">
      <c r="A216" s="17"/>
      <c r="B216" s="18"/>
      <c r="C216" s="17"/>
      <c r="D216" s="17"/>
      <c r="E216" s="19" t="str">
        <f t="shared" si="6"/>
        <v>****</v>
      </c>
      <c r="F216" s="17"/>
      <c r="G216" s="19" t="str">
        <f t="shared" si="7"/>
        <v>****</v>
      </c>
      <c r="H216" s="20"/>
      <c r="I216" s="26">
        <v>4</v>
      </c>
      <c r="J216" s="27" t="s">
        <v>111</v>
      </c>
      <c r="K216" s="26" t="s">
        <v>15</v>
      </c>
      <c r="L216" s="26">
        <v>1.5</v>
      </c>
    </row>
    <row r="217" ht="43.2" spans="1:12">
      <c r="A217" s="21"/>
      <c r="B217" s="22"/>
      <c r="C217" s="21"/>
      <c r="D217" s="21"/>
      <c r="E217" s="19" t="str">
        <f t="shared" si="6"/>
        <v>****</v>
      </c>
      <c r="F217" s="21"/>
      <c r="G217" s="19" t="str">
        <f t="shared" si="7"/>
        <v>****</v>
      </c>
      <c r="H217" s="23"/>
      <c r="I217" s="26">
        <v>5</v>
      </c>
      <c r="J217" s="27" t="s">
        <v>362</v>
      </c>
      <c r="K217" s="26" t="s">
        <v>18</v>
      </c>
      <c r="L217" s="26">
        <v>10</v>
      </c>
    </row>
    <row r="218" spans="1:12">
      <c r="A218" s="13">
        <f>MAX($A$2:A217)+1</f>
        <v>86</v>
      </c>
      <c r="B218" s="14" t="s">
        <v>363</v>
      </c>
      <c r="C218" s="13" t="s">
        <v>22</v>
      </c>
      <c r="D218" s="13">
        <v>19891406015</v>
      </c>
      <c r="E218" s="19" t="str">
        <f t="shared" si="6"/>
        <v>****</v>
      </c>
      <c r="F218" s="42" t="s">
        <v>364</v>
      </c>
      <c r="G218" s="19" t="str">
        <f t="shared" si="7"/>
        <v>****</v>
      </c>
      <c r="H218" s="16" t="s">
        <v>365</v>
      </c>
      <c r="I218" s="26">
        <v>1</v>
      </c>
      <c r="J218" s="27" t="s">
        <v>48</v>
      </c>
      <c r="K218" s="26" t="s">
        <v>49</v>
      </c>
      <c r="L218" s="26">
        <v>1</v>
      </c>
    </row>
    <row r="219" ht="28.8" spans="1:12">
      <c r="A219" s="21"/>
      <c r="B219" s="22"/>
      <c r="C219" s="21"/>
      <c r="D219" s="21"/>
      <c r="E219" s="19" t="str">
        <f t="shared" si="6"/>
        <v>198****6015</v>
      </c>
      <c r="F219" s="21"/>
      <c r="G219" s="19" t="str">
        <f t="shared" si="7"/>
        <v>6125261942****182612</v>
      </c>
      <c r="H219" s="23"/>
      <c r="I219" s="26">
        <v>2</v>
      </c>
      <c r="J219" s="27" t="s">
        <v>366</v>
      </c>
      <c r="K219" s="26" t="s">
        <v>18</v>
      </c>
      <c r="L219" s="26">
        <v>16</v>
      </c>
    </row>
    <row r="220" spans="1:12">
      <c r="A220" s="13">
        <f>MAX($A$2:A219)+1</f>
        <v>87</v>
      </c>
      <c r="B220" s="14" t="s">
        <v>367</v>
      </c>
      <c r="C220" s="13" t="s">
        <v>11</v>
      </c>
      <c r="D220" s="13">
        <v>19891406015</v>
      </c>
      <c r="E220" s="19" t="str">
        <f t="shared" si="6"/>
        <v>****</v>
      </c>
      <c r="F220" s="13" t="s">
        <v>368</v>
      </c>
      <c r="G220" s="19" t="str">
        <f t="shared" si="7"/>
        <v>****</v>
      </c>
      <c r="H220" s="16" t="s">
        <v>365</v>
      </c>
      <c r="I220" s="26">
        <v>1</v>
      </c>
      <c r="J220" s="27" t="s">
        <v>109</v>
      </c>
      <c r="K220" s="26" t="s">
        <v>110</v>
      </c>
      <c r="L220" s="26">
        <v>1</v>
      </c>
    </row>
    <row r="221" ht="28.8" spans="1:12">
      <c r="A221" s="17"/>
      <c r="B221" s="18"/>
      <c r="C221" s="17"/>
      <c r="D221" s="17"/>
      <c r="E221" s="19" t="str">
        <f t="shared" si="6"/>
        <v>198****6015</v>
      </c>
      <c r="F221" s="17"/>
      <c r="G221" s="19" t="str">
        <f t="shared" si="7"/>
        <v>6125261963****183X12</v>
      </c>
      <c r="H221" s="20"/>
      <c r="I221" s="26">
        <v>2</v>
      </c>
      <c r="J221" s="27" t="s">
        <v>111</v>
      </c>
      <c r="K221" s="26" t="s">
        <v>15</v>
      </c>
      <c r="L221" s="26">
        <v>1.5</v>
      </c>
    </row>
    <row r="222" ht="28.8" spans="1:12">
      <c r="A222" s="21"/>
      <c r="B222" s="22"/>
      <c r="C222" s="21"/>
      <c r="D222" s="21"/>
      <c r="E222" s="19" t="str">
        <f t="shared" si="6"/>
        <v>****</v>
      </c>
      <c r="F222" s="21"/>
      <c r="G222" s="19" t="str">
        <f t="shared" si="7"/>
        <v>****</v>
      </c>
      <c r="H222" s="23"/>
      <c r="I222" s="26">
        <v>3</v>
      </c>
      <c r="J222" s="27" t="s">
        <v>366</v>
      </c>
      <c r="K222" s="26" t="s">
        <v>18</v>
      </c>
      <c r="L222" s="26">
        <v>16</v>
      </c>
    </row>
    <row r="223" spans="1:12">
      <c r="A223" s="13">
        <f>MAX($A$2:A222)+1</f>
        <v>88</v>
      </c>
      <c r="B223" s="14" t="s">
        <v>369</v>
      </c>
      <c r="C223" s="13" t="s">
        <v>11</v>
      </c>
      <c r="D223" s="13">
        <v>18729683780</v>
      </c>
      <c r="E223" s="19" t="str">
        <f t="shared" si="6"/>
        <v>****</v>
      </c>
      <c r="F223" s="42" t="s">
        <v>370</v>
      </c>
      <c r="G223" s="19" t="str">
        <f t="shared" si="7"/>
        <v>****</v>
      </c>
      <c r="H223" s="16" t="s">
        <v>371</v>
      </c>
      <c r="I223" s="26">
        <v>1</v>
      </c>
      <c r="J223" s="27" t="s">
        <v>109</v>
      </c>
      <c r="K223" s="26" t="s">
        <v>110</v>
      </c>
      <c r="L223" s="26">
        <v>1</v>
      </c>
    </row>
    <row r="224" ht="28.8" spans="1:12">
      <c r="A224" s="17"/>
      <c r="B224" s="18"/>
      <c r="C224" s="17"/>
      <c r="D224" s="17"/>
      <c r="E224" s="19" t="str">
        <f t="shared" si="6"/>
        <v>187****3780</v>
      </c>
      <c r="F224" s="17"/>
      <c r="G224" s="19" t="str">
        <f t="shared" si="7"/>
        <v>6125261937****181411</v>
      </c>
      <c r="H224" s="20"/>
      <c r="I224" s="26">
        <v>2</v>
      </c>
      <c r="J224" s="27" t="s">
        <v>372</v>
      </c>
      <c r="K224" s="26" t="s">
        <v>43</v>
      </c>
      <c r="L224" s="26">
        <v>19.2</v>
      </c>
    </row>
    <row r="225" ht="28.8" spans="1:12">
      <c r="A225" s="21"/>
      <c r="B225" s="22"/>
      <c r="C225" s="21"/>
      <c r="D225" s="21"/>
      <c r="E225" s="19" t="str">
        <f t="shared" si="6"/>
        <v>****</v>
      </c>
      <c r="F225" s="21"/>
      <c r="G225" s="19" t="str">
        <f t="shared" si="7"/>
        <v>****</v>
      </c>
      <c r="H225" s="23"/>
      <c r="I225" s="26">
        <v>3</v>
      </c>
      <c r="J225" s="27" t="s">
        <v>373</v>
      </c>
      <c r="K225" s="26" t="s">
        <v>18</v>
      </c>
      <c r="L225" s="26">
        <v>16</v>
      </c>
    </row>
    <row r="226" spans="1:12">
      <c r="A226" s="13">
        <f>MAX($A$2:A225)+1</f>
        <v>89</v>
      </c>
      <c r="B226" s="14" t="s">
        <v>374</v>
      </c>
      <c r="C226" s="13" t="s">
        <v>11</v>
      </c>
      <c r="D226" s="13">
        <v>15349141238</v>
      </c>
      <c r="E226" s="19" t="str">
        <f t="shared" si="6"/>
        <v>****</v>
      </c>
      <c r="F226" s="42" t="s">
        <v>375</v>
      </c>
      <c r="G226" s="19" t="str">
        <f t="shared" si="7"/>
        <v>****</v>
      </c>
      <c r="H226" s="16" t="s">
        <v>376</v>
      </c>
      <c r="I226" s="26">
        <v>1</v>
      </c>
      <c r="J226" s="27" t="s">
        <v>14</v>
      </c>
      <c r="K226" s="26" t="s">
        <v>15</v>
      </c>
      <c r="L226" s="26">
        <v>2.1</v>
      </c>
    </row>
    <row r="227" ht="28.8" spans="1:12">
      <c r="A227" s="21"/>
      <c r="B227" s="22"/>
      <c r="C227" s="21"/>
      <c r="D227" s="21"/>
      <c r="E227" s="19" t="str">
        <f t="shared" si="6"/>
        <v>153****1238</v>
      </c>
      <c r="F227" s="21"/>
      <c r="G227" s="19" t="str">
        <f t="shared" si="7"/>
        <v>6125261941****181414</v>
      </c>
      <c r="H227" s="23"/>
      <c r="I227" s="26">
        <v>2</v>
      </c>
      <c r="J227" s="27" t="s">
        <v>377</v>
      </c>
      <c r="K227" s="26" t="s">
        <v>18</v>
      </c>
      <c r="L227" s="26">
        <v>13</v>
      </c>
    </row>
    <row r="228" spans="1:12">
      <c r="A228" s="13">
        <f>MAX($A$2:A227)+1</f>
        <v>90</v>
      </c>
      <c r="B228" s="14" t="s">
        <v>378</v>
      </c>
      <c r="C228" s="13" t="s">
        <v>11</v>
      </c>
      <c r="D228" s="13">
        <v>15929651482</v>
      </c>
      <c r="E228" s="19" t="str">
        <f t="shared" si="6"/>
        <v>****</v>
      </c>
      <c r="F228" s="42" t="s">
        <v>379</v>
      </c>
      <c r="G228" s="19" t="str">
        <f t="shared" si="7"/>
        <v>****</v>
      </c>
      <c r="H228" s="16" t="s">
        <v>380</v>
      </c>
      <c r="I228" s="26">
        <v>1</v>
      </c>
      <c r="J228" s="27" t="s">
        <v>14</v>
      </c>
      <c r="K228" s="26" t="s">
        <v>15</v>
      </c>
      <c r="L228" s="26">
        <v>2.6</v>
      </c>
    </row>
    <row r="229" ht="32.4" spans="1:12">
      <c r="A229" s="17"/>
      <c r="B229" s="18"/>
      <c r="C229" s="17"/>
      <c r="D229" s="17"/>
      <c r="E229" s="19" t="str">
        <f t="shared" si="6"/>
        <v>159****1482</v>
      </c>
      <c r="F229" s="17"/>
      <c r="G229" s="19" t="str">
        <f t="shared" si="7"/>
        <v>6125261960****183042</v>
      </c>
      <c r="H229" s="20"/>
      <c r="I229" s="26">
        <v>2</v>
      </c>
      <c r="J229" s="28" t="s">
        <v>381</v>
      </c>
      <c r="K229" s="26" t="s">
        <v>43</v>
      </c>
      <c r="L229" s="26">
        <v>14</v>
      </c>
    </row>
    <row r="230" ht="28.8" spans="1:12">
      <c r="A230" s="21"/>
      <c r="B230" s="22"/>
      <c r="C230" s="21"/>
      <c r="D230" s="21"/>
      <c r="E230" s="19" t="str">
        <f t="shared" si="6"/>
        <v>****</v>
      </c>
      <c r="F230" s="21"/>
      <c r="G230" s="19" t="str">
        <f t="shared" si="7"/>
        <v>****</v>
      </c>
      <c r="H230" s="23"/>
      <c r="I230" s="26">
        <v>3</v>
      </c>
      <c r="J230" s="27" t="s">
        <v>382</v>
      </c>
      <c r="K230" s="26" t="s">
        <v>18</v>
      </c>
      <c r="L230" s="26">
        <v>6.2</v>
      </c>
    </row>
    <row r="231" spans="1:12">
      <c r="A231" s="13">
        <f>MAX($A$2:A230)+1</f>
        <v>91</v>
      </c>
      <c r="B231" s="14" t="s">
        <v>383</v>
      </c>
      <c r="C231" s="13" t="s">
        <v>22</v>
      </c>
      <c r="D231" s="13">
        <v>15877620842</v>
      </c>
      <c r="E231" s="19" t="str">
        <f t="shared" si="6"/>
        <v>****</v>
      </c>
      <c r="F231" s="13" t="s">
        <v>384</v>
      </c>
      <c r="G231" s="19" t="str">
        <f t="shared" si="7"/>
        <v>****</v>
      </c>
      <c r="H231" s="16" t="s">
        <v>385</v>
      </c>
      <c r="I231" s="26">
        <v>1</v>
      </c>
      <c r="J231" s="27" t="s">
        <v>14</v>
      </c>
      <c r="K231" s="26" t="s">
        <v>15</v>
      </c>
      <c r="L231" s="26">
        <v>2.2</v>
      </c>
    </row>
    <row r="232" ht="28.8" spans="1:12">
      <c r="A232" s="21"/>
      <c r="B232" s="22"/>
      <c r="C232" s="21"/>
      <c r="D232" s="21"/>
      <c r="E232" s="19" t="str">
        <f t="shared" si="6"/>
        <v>158****0842</v>
      </c>
      <c r="F232" s="21"/>
      <c r="G232" s="19" t="str">
        <f t="shared" si="7"/>
        <v>6125261971****182X41</v>
      </c>
      <c r="H232" s="23"/>
      <c r="I232" s="26">
        <v>2</v>
      </c>
      <c r="J232" s="27" t="s">
        <v>386</v>
      </c>
      <c r="K232" s="26" t="s">
        <v>18</v>
      </c>
      <c r="L232" s="26">
        <v>6.2</v>
      </c>
    </row>
    <row r="233" spans="1:12">
      <c r="A233" s="13">
        <f>MAX($A$2:A232)+1</f>
        <v>92</v>
      </c>
      <c r="B233" s="14" t="s">
        <v>387</v>
      </c>
      <c r="C233" s="13" t="s">
        <v>11</v>
      </c>
      <c r="D233" s="13">
        <v>18740747998</v>
      </c>
      <c r="E233" s="19" t="str">
        <f t="shared" si="6"/>
        <v>****</v>
      </c>
      <c r="F233" s="42" t="s">
        <v>388</v>
      </c>
      <c r="G233" s="19" t="str">
        <f t="shared" si="7"/>
        <v>****</v>
      </c>
      <c r="H233" s="16" t="s">
        <v>389</v>
      </c>
      <c r="I233" s="26">
        <v>1</v>
      </c>
      <c r="J233" s="27" t="s">
        <v>14</v>
      </c>
      <c r="K233" s="26" t="s">
        <v>15</v>
      </c>
      <c r="L233" s="26">
        <v>2.4</v>
      </c>
    </row>
    <row r="234" spans="1:12">
      <c r="A234" s="17"/>
      <c r="B234" s="18"/>
      <c r="C234" s="17"/>
      <c r="D234" s="17"/>
      <c r="E234" s="19" t="str">
        <f t="shared" si="6"/>
        <v>187****7998</v>
      </c>
      <c r="F234" s="17"/>
      <c r="G234" s="19" t="str">
        <f t="shared" si="7"/>
        <v>6125261965****229642</v>
      </c>
      <c r="H234" s="20"/>
      <c r="I234" s="26">
        <v>2</v>
      </c>
      <c r="J234" s="27" t="s">
        <v>109</v>
      </c>
      <c r="K234" s="26" t="s">
        <v>110</v>
      </c>
      <c r="L234" s="26">
        <v>1</v>
      </c>
    </row>
    <row r="235" ht="28.8" spans="1:12">
      <c r="A235" s="17"/>
      <c r="B235" s="18"/>
      <c r="C235" s="17"/>
      <c r="D235" s="17"/>
      <c r="E235" s="19" t="str">
        <f t="shared" si="6"/>
        <v>****</v>
      </c>
      <c r="F235" s="17"/>
      <c r="G235" s="19" t="str">
        <f t="shared" si="7"/>
        <v>****</v>
      </c>
      <c r="H235" s="20"/>
      <c r="I235" s="26">
        <v>3</v>
      </c>
      <c r="J235" s="27" t="s">
        <v>111</v>
      </c>
      <c r="K235" s="26" t="s">
        <v>15</v>
      </c>
      <c r="L235" s="26">
        <v>1.6</v>
      </c>
    </row>
    <row r="236" ht="28.8" spans="1:12">
      <c r="A236" s="21"/>
      <c r="B236" s="22"/>
      <c r="C236" s="21"/>
      <c r="D236" s="21"/>
      <c r="E236" s="19" t="str">
        <f t="shared" si="6"/>
        <v>****</v>
      </c>
      <c r="F236" s="21"/>
      <c r="G236" s="19" t="str">
        <f t="shared" si="7"/>
        <v>****</v>
      </c>
      <c r="H236" s="23"/>
      <c r="I236" s="26">
        <v>4</v>
      </c>
      <c r="J236" s="27" t="s">
        <v>390</v>
      </c>
      <c r="K236" s="26" t="s">
        <v>18</v>
      </c>
      <c r="L236" s="26">
        <v>5.5</v>
      </c>
    </row>
    <row r="237" spans="1:12">
      <c r="A237" s="13">
        <f>MAX($A$2:A236)+1</f>
        <v>93</v>
      </c>
      <c r="B237" s="14" t="s">
        <v>391</v>
      </c>
      <c r="C237" s="13" t="s">
        <v>11</v>
      </c>
      <c r="D237" s="13">
        <v>13992451859</v>
      </c>
      <c r="E237" s="19" t="str">
        <f t="shared" si="6"/>
        <v>****</v>
      </c>
      <c r="F237" s="42" t="s">
        <v>392</v>
      </c>
      <c r="G237" s="19" t="str">
        <f t="shared" si="7"/>
        <v>****</v>
      </c>
      <c r="H237" s="16" t="s">
        <v>393</v>
      </c>
      <c r="I237" s="26">
        <v>1</v>
      </c>
      <c r="J237" s="27" t="s">
        <v>14</v>
      </c>
      <c r="K237" s="26" t="s">
        <v>15</v>
      </c>
      <c r="L237" s="26">
        <v>1.6</v>
      </c>
    </row>
    <row r="238" ht="28.8" spans="1:12">
      <c r="A238" s="21"/>
      <c r="B238" s="22"/>
      <c r="C238" s="21"/>
      <c r="D238" s="21"/>
      <c r="E238" s="19" t="str">
        <f t="shared" si="6"/>
        <v>139****1859</v>
      </c>
      <c r="F238" s="21"/>
      <c r="G238" s="19" t="str">
        <f t="shared" si="7"/>
        <v>6125261975****181141</v>
      </c>
      <c r="H238" s="23"/>
      <c r="I238" s="26">
        <v>2</v>
      </c>
      <c r="J238" s="27" t="s">
        <v>394</v>
      </c>
      <c r="K238" s="26" t="s">
        <v>18</v>
      </c>
      <c r="L238" s="26">
        <v>4.7</v>
      </c>
    </row>
    <row r="239" spans="1:12">
      <c r="A239" s="13">
        <f>MAX($A$2:A238)+1</f>
        <v>94</v>
      </c>
      <c r="B239" s="14" t="s">
        <v>395</v>
      </c>
      <c r="C239" s="13" t="s">
        <v>22</v>
      </c>
      <c r="D239" s="13">
        <v>15191412017</v>
      </c>
      <c r="E239" s="19" t="str">
        <f t="shared" si="6"/>
        <v>****</v>
      </c>
      <c r="F239" s="42" t="s">
        <v>396</v>
      </c>
      <c r="G239" s="19" t="str">
        <f t="shared" si="7"/>
        <v>****</v>
      </c>
      <c r="H239" s="16" t="s">
        <v>397</v>
      </c>
      <c r="I239" s="26">
        <v>1</v>
      </c>
      <c r="J239" s="27" t="s">
        <v>109</v>
      </c>
      <c r="K239" s="26" t="s">
        <v>110</v>
      </c>
      <c r="L239" s="26">
        <v>1</v>
      </c>
    </row>
    <row r="240" spans="1:12">
      <c r="A240" s="17"/>
      <c r="B240" s="18"/>
      <c r="C240" s="17"/>
      <c r="D240" s="17"/>
      <c r="E240" s="19" t="str">
        <f t="shared" si="6"/>
        <v>151****2017</v>
      </c>
      <c r="F240" s="17"/>
      <c r="G240" s="19" t="str">
        <f t="shared" si="7"/>
        <v>6125261967****184112</v>
      </c>
      <c r="H240" s="20"/>
      <c r="I240" s="26">
        <v>2</v>
      </c>
      <c r="J240" s="27" t="s">
        <v>88</v>
      </c>
      <c r="K240" s="26" t="s">
        <v>110</v>
      </c>
      <c r="L240" s="26">
        <v>1</v>
      </c>
    </row>
    <row r="241" ht="28.8" spans="1:12">
      <c r="A241" s="17"/>
      <c r="B241" s="18"/>
      <c r="C241" s="17"/>
      <c r="D241" s="17"/>
      <c r="E241" s="19" t="str">
        <f t="shared" si="6"/>
        <v>****</v>
      </c>
      <c r="F241" s="17"/>
      <c r="G241" s="19" t="str">
        <f t="shared" si="7"/>
        <v>****</v>
      </c>
      <c r="H241" s="20"/>
      <c r="I241" s="26">
        <v>3</v>
      </c>
      <c r="J241" s="27" t="s">
        <v>111</v>
      </c>
      <c r="K241" s="26" t="s">
        <v>15</v>
      </c>
      <c r="L241" s="26">
        <v>1.7</v>
      </c>
    </row>
    <row r="242" ht="28.8" spans="1:12">
      <c r="A242" s="21"/>
      <c r="B242" s="22"/>
      <c r="C242" s="21"/>
      <c r="D242" s="21"/>
      <c r="E242" s="19" t="str">
        <f t="shared" si="6"/>
        <v>****</v>
      </c>
      <c r="F242" s="21"/>
      <c r="G242" s="19" t="str">
        <f t="shared" si="7"/>
        <v>****</v>
      </c>
      <c r="H242" s="23"/>
      <c r="I242" s="26">
        <v>4</v>
      </c>
      <c r="J242" s="27" t="s">
        <v>398</v>
      </c>
      <c r="K242" s="26" t="s">
        <v>18</v>
      </c>
      <c r="L242" s="26">
        <v>10</v>
      </c>
    </row>
    <row r="243" spans="1:12">
      <c r="A243" s="13">
        <f>MAX($A$2:A242)+1</f>
        <v>95</v>
      </c>
      <c r="B243" s="14" t="s">
        <v>399</v>
      </c>
      <c r="C243" s="13" t="s">
        <v>22</v>
      </c>
      <c r="D243" s="13">
        <v>13098238011</v>
      </c>
      <c r="E243" s="19" t="str">
        <f t="shared" si="6"/>
        <v>****</v>
      </c>
      <c r="F243" s="42" t="s">
        <v>400</v>
      </c>
      <c r="G243" s="19" t="str">
        <f t="shared" si="7"/>
        <v>****</v>
      </c>
      <c r="H243" s="16" t="s">
        <v>401</v>
      </c>
      <c r="I243" s="26">
        <v>1</v>
      </c>
      <c r="J243" s="27" t="s">
        <v>109</v>
      </c>
      <c r="K243" s="26" t="s">
        <v>110</v>
      </c>
      <c r="L243" s="26">
        <v>1</v>
      </c>
    </row>
    <row r="244" ht="28.8" spans="1:12">
      <c r="A244" s="17"/>
      <c r="B244" s="18"/>
      <c r="C244" s="17"/>
      <c r="D244" s="17"/>
      <c r="E244" s="19" t="str">
        <f t="shared" si="6"/>
        <v>130****8011</v>
      </c>
      <c r="F244" s="17"/>
      <c r="G244" s="19" t="str">
        <f t="shared" si="7"/>
        <v>6125261944****182011</v>
      </c>
      <c r="H244" s="20"/>
      <c r="I244" s="26">
        <v>2</v>
      </c>
      <c r="J244" s="27" t="s">
        <v>111</v>
      </c>
      <c r="K244" s="26" t="s">
        <v>15</v>
      </c>
      <c r="L244" s="26">
        <v>1.7</v>
      </c>
    </row>
    <row r="245" ht="28.8" spans="1:12">
      <c r="A245" s="21"/>
      <c r="B245" s="22"/>
      <c r="C245" s="21"/>
      <c r="D245" s="21"/>
      <c r="E245" s="19" t="str">
        <f t="shared" si="6"/>
        <v>****</v>
      </c>
      <c r="F245" s="21"/>
      <c r="G245" s="19" t="str">
        <f t="shared" si="7"/>
        <v>****</v>
      </c>
      <c r="H245" s="23"/>
      <c r="I245" s="26">
        <v>3</v>
      </c>
      <c r="J245" s="27" t="s">
        <v>402</v>
      </c>
      <c r="K245" s="26" t="s">
        <v>18</v>
      </c>
      <c r="L245" s="26">
        <v>10</v>
      </c>
    </row>
    <row r="246" spans="1:12">
      <c r="A246" s="13">
        <f>MAX($A$2:A245)+1</f>
        <v>96</v>
      </c>
      <c r="B246" s="14" t="s">
        <v>403</v>
      </c>
      <c r="C246" s="13" t="s">
        <v>22</v>
      </c>
      <c r="D246" s="13">
        <v>13992435698</v>
      </c>
      <c r="E246" s="19" t="str">
        <f t="shared" si="6"/>
        <v>****</v>
      </c>
      <c r="F246" s="42" t="s">
        <v>404</v>
      </c>
      <c r="G246" s="19" t="str">
        <f t="shared" si="7"/>
        <v>****</v>
      </c>
      <c r="H246" s="16" t="s">
        <v>405</v>
      </c>
      <c r="I246" s="26">
        <v>1</v>
      </c>
      <c r="J246" s="27" t="s">
        <v>16</v>
      </c>
      <c r="K246" s="26" t="s">
        <v>15</v>
      </c>
      <c r="L246" s="26">
        <v>7.5</v>
      </c>
    </row>
    <row r="247" ht="28.8" spans="1:12">
      <c r="A247" s="21"/>
      <c r="B247" s="22"/>
      <c r="C247" s="21"/>
      <c r="D247" s="21"/>
      <c r="E247" s="19" t="str">
        <f t="shared" si="6"/>
        <v>139****5698</v>
      </c>
      <c r="F247" s="21"/>
      <c r="G247" s="19" t="str">
        <f t="shared" si="7"/>
        <v>6125261950****182612</v>
      </c>
      <c r="H247" s="23"/>
      <c r="I247" s="26">
        <v>2</v>
      </c>
      <c r="J247" s="27" t="s">
        <v>406</v>
      </c>
      <c r="K247" s="26" t="s">
        <v>18</v>
      </c>
      <c r="L247" s="26">
        <v>10</v>
      </c>
    </row>
    <row r="248" spans="1:12">
      <c r="A248" s="13">
        <f>MAX($A$2:A247)+1</f>
        <v>97</v>
      </c>
      <c r="B248" s="14" t="s">
        <v>407</v>
      </c>
      <c r="C248" s="13" t="s">
        <v>22</v>
      </c>
      <c r="D248" s="13">
        <v>18066869080</v>
      </c>
      <c r="E248" s="19" t="str">
        <f t="shared" si="6"/>
        <v>****</v>
      </c>
      <c r="F248" s="42" t="s">
        <v>408</v>
      </c>
      <c r="G248" s="19" t="str">
        <f t="shared" si="7"/>
        <v>****</v>
      </c>
      <c r="H248" s="16" t="s">
        <v>409</v>
      </c>
      <c r="I248" s="26">
        <v>1</v>
      </c>
      <c r="J248" s="27" t="s">
        <v>16</v>
      </c>
      <c r="K248" s="26" t="s">
        <v>15</v>
      </c>
      <c r="L248" s="26">
        <v>20</v>
      </c>
    </row>
    <row r="249" spans="1:12">
      <c r="A249" s="17"/>
      <c r="B249" s="18"/>
      <c r="C249" s="17"/>
      <c r="D249" s="17"/>
      <c r="E249" s="19" t="str">
        <f t="shared" si="6"/>
        <v>180****9080</v>
      </c>
      <c r="F249" s="17"/>
      <c r="G249" s="19" t="str">
        <f t="shared" si="7"/>
        <v>6125261953****262671</v>
      </c>
      <c r="H249" s="20"/>
      <c r="I249" s="26">
        <v>2</v>
      </c>
      <c r="J249" s="27" t="s">
        <v>109</v>
      </c>
      <c r="K249" s="26" t="s">
        <v>110</v>
      </c>
      <c r="L249" s="26">
        <v>1</v>
      </c>
    </row>
    <row r="250" ht="28.8" spans="1:12">
      <c r="A250" s="17"/>
      <c r="B250" s="18"/>
      <c r="C250" s="17"/>
      <c r="D250" s="17"/>
      <c r="E250" s="19" t="str">
        <f t="shared" si="6"/>
        <v>****</v>
      </c>
      <c r="F250" s="17"/>
      <c r="G250" s="19" t="str">
        <f t="shared" si="7"/>
        <v>****</v>
      </c>
      <c r="H250" s="20"/>
      <c r="I250" s="26">
        <v>3</v>
      </c>
      <c r="J250" s="27" t="s">
        <v>111</v>
      </c>
      <c r="K250" s="26" t="s">
        <v>15</v>
      </c>
      <c r="L250" s="26">
        <v>1.5</v>
      </c>
    </row>
    <row r="251" ht="28.8" spans="1:12">
      <c r="A251" s="21"/>
      <c r="B251" s="22"/>
      <c r="C251" s="21"/>
      <c r="D251" s="21"/>
      <c r="E251" s="19" t="str">
        <f t="shared" si="6"/>
        <v>****</v>
      </c>
      <c r="F251" s="21"/>
      <c r="G251" s="19" t="str">
        <f t="shared" si="7"/>
        <v>****</v>
      </c>
      <c r="H251" s="23"/>
      <c r="I251" s="26">
        <v>4</v>
      </c>
      <c r="J251" s="27" t="s">
        <v>410</v>
      </c>
      <c r="K251" s="26" t="s">
        <v>18</v>
      </c>
      <c r="L251" s="26">
        <v>11</v>
      </c>
    </row>
    <row r="252" spans="1:12">
      <c r="A252" s="13">
        <f>MAX($A$2:A251)+1</f>
        <v>98</v>
      </c>
      <c r="B252" s="14" t="s">
        <v>411</v>
      </c>
      <c r="C252" s="13" t="s">
        <v>11</v>
      </c>
      <c r="D252" s="13">
        <v>18391935564</v>
      </c>
      <c r="E252" s="19" t="str">
        <f t="shared" si="6"/>
        <v>****</v>
      </c>
      <c r="F252" s="42" t="s">
        <v>412</v>
      </c>
      <c r="G252" s="19" t="str">
        <f t="shared" si="7"/>
        <v>****</v>
      </c>
      <c r="H252" s="16" t="s">
        <v>413</v>
      </c>
      <c r="I252" s="26">
        <v>1</v>
      </c>
      <c r="J252" s="27" t="s">
        <v>50</v>
      </c>
      <c r="K252" s="26" t="s">
        <v>51</v>
      </c>
      <c r="L252" s="26">
        <v>1</v>
      </c>
    </row>
    <row r="253" spans="1:12">
      <c r="A253" s="17"/>
      <c r="B253" s="18"/>
      <c r="C253" s="17"/>
      <c r="D253" s="17"/>
      <c r="E253" s="19" t="str">
        <f t="shared" si="6"/>
        <v>183****5564</v>
      </c>
      <c r="F253" s="17"/>
      <c r="G253" s="19" t="str">
        <f t="shared" si="7"/>
        <v>6125261965****261371</v>
      </c>
      <c r="H253" s="20"/>
      <c r="I253" s="26">
        <v>2</v>
      </c>
      <c r="J253" s="27" t="s">
        <v>48</v>
      </c>
      <c r="K253" s="26" t="s">
        <v>49</v>
      </c>
      <c r="L253" s="26">
        <v>1</v>
      </c>
    </row>
    <row r="254" ht="28.8" spans="1:12">
      <c r="A254" s="21"/>
      <c r="B254" s="22"/>
      <c r="C254" s="21"/>
      <c r="D254" s="21"/>
      <c r="E254" s="19" t="str">
        <f t="shared" si="6"/>
        <v>****</v>
      </c>
      <c r="F254" s="21"/>
      <c r="G254" s="19" t="str">
        <f t="shared" si="7"/>
        <v>****</v>
      </c>
      <c r="H254" s="23"/>
      <c r="I254" s="26">
        <v>3</v>
      </c>
      <c r="J254" s="27" t="s">
        <v>414</v>
      </c>
      <c r="K254" s="26" t="s">
        <v>18</v>
      </c>
      <c r="L254" s="26">
        <v>11</v>
      </c>
    </row>
    <row r="255" spans="1:12">
      <c r="A255" s="13">
        <f>MAX($A$2:A254)+1</f>
        <v>99</v>
      </c>
      <c r="B255" s="14" t="s">
        <v>415</v>
      </c>
      <c r="C255" s="13" t="s">
        <v>11</v>
      </c>
      <c r="D255" s="13">
        <v>18220449527</v>
      </c>
      <c r="E255" s="19" t="str">
        <f t="shared" si="6"/>
        <v>****</v>
      </c>
      <c r="F255" s="42" t="s">
        <v>416</v>
      </c>
      <c r="G255" s="19" t="str">
        <f t="shared" si="7"/>
        <v>****</v>
      </c>
      <c r="H255" s="16" t="s">
        <v>413</v>
      </c>
      <c r="I255" s="26">
        <v>1</v>
      </c>
      <c r="J255" s="27" t="s">
        <v>14</v>
      </c>
      <c r="K255" s="26" t="s">
        <v>15</v>
      </c>
      <c r="L255" s="26">
        <v>1.8</v>
      </c>
    </row>
    <row r="256" ht="28.8" spans="1:12">
      <c r="A256" s="21"/>
      <c r="B256" s="22"/>
      <c r="C256" s="21"/>
      <c r="D256" s="21"/>
      <c r="E256" s="19" t="str">
        <f t="shared" si="6"/>
        <v>182****9527</v>
      </c>
      <c r="F256" s="21"/>
      <c r="G256" s="19" t="str">
        <f t="shared" si="7"/>
        <v>6125261962****261171</v>
      </c>
      <c r="H256" s="23"/>
      <c r="I256" s="26">
        <v>2</v>
      </c>
      <c r="J256" s="27" t="s">
        <v>414</v>
      </c>
      <c r="K256" s="26" t="s">
        <v>18</v>
      </c>
      <c r="L256" s="26">
        <v>11</v>
      </c>
    </row>
    <row r="257" spans="1:12">
      <c r="A257" s="13">
        <f>MAX($A$2:A256)+1</f>
        <v>100</v>
      </c>
      <c r="B257" s="14" t="s">
        <v>417</v>
      </c>
      <c r="C257" s="13" t="s">
        <v>22</v>
      </c>
      <c r="D257" s="13">
        <v>15991257464</v>
      </c>
      <c r="E257" s="19" t="str">
        <f t="shared" si="6"/>
        <v>****</v>
      </c>
      <c r="F257" s="13" t="s">
        <v>418</v>
      </c>
      <c r="G257" s="19" t="str">
        <f t="shared" si="7"/>
        <v>****</v>
      </c>
      <c r="H257" s="16" t="s">
        <v>413</v>
      </c>
      <c r="I257" s="26">
        <v>1</v>
      </c>
      <c r="J257" s="27" t="s">
        <v>88</v>
      </c>
      <c r="K257" s="26" t="s">
        <v>110</v>
      </c>
      <c r="L257" s="26">
        <v>1</v>
      </c>
    </row>
    <row r="258" spans="1:12">
      <c r="A258" s="17"/>
      <c r="B258" s="18"/>
      <c r="C258" s="17"/>
      <c r="D258" s="17"/>
      <c r="E258" s="19" t="str">
        <f t="shared" si="6"/>
        <v>159****7464</v>
      </c>
      <c r="F258" s="17"/>
      <c r="G258" s="19" t="str">
        <f t="shared" si="7"/>
        <v>6125261949****262X71</v>
      </c>
      <c r="H258" s="20"/>
      <c r="I258" s="26">
        <v>2</v>
      </c>
      <c r="J258" s="27" t="s">
        <v>109</v>
      </c>
      <c r="K258" s="26" t="s">
        <v>110</v>
      </c>
      <c r="L258" s="26">
        <v>1</v>
      </c>
    </row>
    <row r="259" spans="1:12">
      <c r="A259" s="17"/>
      <c r="B259" s="18"/>
      <c r="C259" s="17"/>
      <c r="D259" s="17"/>
      <c r="E259" s="19" t="str">
        <f t="shared" si="6"/>
        <v>****</v>
      </c>
      <c r="F259" s="17"/>
      <c r="G259" s="19" t="str">
        <f t="shared" si="7"/>
        <v>****</v>
      </c>
      <c r="H259" s="20"/>
      <c r="I259" s="26">
        <v>3</v>
      </c>
      <c r="J259" s="27" t="s">
        <v>48</v>
      </c>
      <c r="K259" s="26" t="s">
        <v>49</v>
      </c>
      <c r="L259" s="26">
        <v>1</v>
      </c>
    </row>
    <row r="260" ht="28.8" spans="1:12">
      <c r="A260" s="17"/>
      <c r="B260" s="18"/>
      <c r="C260" s="17"/>
      <c r="D260" s="17"/>
      <c r="E260" s="19" t="str">
        <f t="shared" si="6"/>
        <v>****</v>
      </c>
      <c r="F260" s="17"/>
      <c r="G260" s="19" t="str">
        <f t="shared" si="7"/>
        <v>****</v>
      </c>
      <c r="H260" s="20"/>
      <c r="I260" s="26">
        <v>4</v>
      </c>
      <c r="J260" s="27" t="s">
        <v>111</v>
      </c>
      <c r="K260" s="26" t="s">
        <v>15</v>
      </c>
      <c r="L260" s="26">
        <v>1.5</v>
      </c>
    </row>
    <row r="261" ht="28.8" spans="1:12">
      <c r="A261" s="17"/>
      <c r="B261" s="18"/>
      <c r="C261" s="17"/>
      <c r="D261" s="17"/>
      <c r="E261" s="19" t="str">
        <f t="shared" ref="E261:E324" si="8">REPLACE(D260,4,4,"****")</f>
        <v>****</v>
      </c>
      <c r="F261" s="17"/>
      <c r="G261" s="19" t="str">
        <f t="shared" ref="G261:G324" si="9">REPLACE(F260,11,4,"****")</f>
        <v>****</v>
      </c>
      <c r="H261" s="20"/>
      <c r="I261" s="26">
        <v>5</v>
      </c>
      <c r="J261" s="27" t="s">
        <v>414</v>
      </c>
      <c r="K261" s="26" t="s">
        <v>18</v>
      </c>
      <c r="L261" s="26">
        <v>11</v>
      </c>
    </row>
    <row r="262" spans="1:12">
      <c r="A262" s="13">
        <f>MAX($A$2:A261)+1</f>
        <v>101</v>
      </c>
      <c r="B262" s="14" t="s">
        <v>419</v>
      </c>
      <c r="C262" s="13" t="s">
        <v>11</v>
      </c>
      <c r="D262" s="13">
        <v>17392438088</v>
      </c>
      <c r="E262" s="19" t="str">
        <f t="shared" si="8"/>
        <v>****</v>
      </c>
      <c r="F262" s="42" t="s">
        <v>420</v>
      </c>
      <c r="G262" s="19" t="str">
        <f t="shared" si="9"/>
        <v>****</v>
      </c>
      <c r="H262" s="16" t="s">
        <v>421</v>
      </c>
      <c r="I262" s="26">
        <v>1</v>
      </c>
      <c r="J262" s="27" t="s">
        <v>14</v>
      </c>
      <c r="K262" s="26" t="s">
        <v>15</v>
      </c>
      <c r="L262" s="26">
        <v>1.8</v>
      </c>
    </row>
    <row r="263" ht="28.8" spans="1:12">
      <c r="A263" s="21"/>
      <c r="B263" s="22"/>
      <c r="C263" s="21"/>
      <c r="D263" s="21"/>
      <c r="E263" s="19" t="str">
        <f t="shared" si="8"/>
        <v>173****8088</v>
      </c>
      <c r="F263" s="21"/>
      <c r="G263" s="19" t="str">
        <f t="shared" si="9"/>
        <v>6125261953****261312</v>
      </c>
      <c r="H263" s="23"/>
      <c r="I263" s="26">
        <v>2</v>
      </c>
      <c r="J263" s="27" t="s">
        <v>422</v>
      </c>
      <c r="K263" s="26" t="s">
        <v>18</v>
      </c>
      <c r="L263" s="26">
        <v>7.9</v>
      </c>
    </row>
    <row r="264" spans="1:12">
      <c r="A264" s="13">
        <f>MAX($A$2:A263)+1</f>
        <v>102</v>
      </c>
      <c r="B264" s="14" t="s">
        <v>423</v>
      </c>
      <c r="C264" s="13" t="s">
        <v>11</v>
      </c>
      <c r="D264" s="13">
        <v>18092387930</v>
      </c>
      <c r="E264" s="19" t="str">
        <f t="shared" si="8"/>
        <v>****</v>
      </c>
      <c r="F264" s="42" t="s">
        <v>424</v>
      </c>
      <c r="G264" s="19" t="str">
        <f t="shared" si="9"/>
        <v>****</v>
      </c>
      <c r="H264" s="16" t="s">
        <v>425</v>
      </c>
      <c r="I264" s="26">
        <v>1</v>
      </c>
      <c r="J264" s="27" t="s">
        <v>14</v>
      </c>
      <c r="K264" s="26" t="s">
        <v>15</v>
      </c>
      <c r="L264" s="26">
        <v>1.8</v>
      </c>
    </row>
    <row r="265" ht="28.8" spans="1:12">
      <c r="A265" s="17"/>
      <c r="B265" s="18"/>
      <c r="C265" s="17"/>
      <c r="D265" s="17"/>
      <c r="E265" s="19" t="str">
        <f t="shared" si="8"/>
        <v>180****7930</v>
      </c>
      <c r="F265" s="17"/>
      <c r="G265" s="19" t="str">
        <f t="shared" si="9"/>
        <v>6125261973****261542</v>
      </c>
      <c r="H265" s="20"/>
      <c r="I265" s="26">
        <v>2</v>
      </c>
      <c r="J265" s="27" t="s">
        <v>426</v>
      </c>
      <c r="K265" s="26" t="s">
        <v>41</v>
      </c>
      <c r="L265" s="26">
        <f>1.3*3.5*0.8</f>
        <v>3.64</v>
      </c>
    </row>
    <row r="266" ht="21.6" spans="1:12">
      <c r="A266" s="17"/>
      <c r="B266" s="18"/>
      <c r="C266" s="17"/>
      <c r="D266" s="17"/>
      <c r="E266" s="19" t="str">
        <f t="shared" si="8"/>
        <v>****</v>
      </c>
      <c r="F266" s="17"/>
      <c r="G266" s="19" t="str">
        <f t="shared" si="9"/>
        <v>****</v>
      </c>
      <c r="H266" s="20"/>
      <c r="I266" s="26">
        <v>3</v>
      </c>
      <c r="J266" s="28" t="s">
        <v>427</v>
      </c>
      <c r="K266" s="26" t="s">
        <v>43</v>
      </c>
      <c r="L266" s="26">
        <f>2.5*1.3</f>
        <v>3.25</v>
      </c>
    </row>
    <row r="267" ht="43.2" spans="1:12">
      <c r="A267" s="17"/>
      <c r="B267" s="18"/>
      <c r="C267" s="17"/>
      <c r="D267" s="17"/>
      <c r="E267" s="19" t="str">
        <f t="shared" si="8"/>
        <v>****</v>
      </c>
      <c r="F267" s="17"/>
      <c r="G267" s="19" t="str">
        <f t="shared" si="9"/>
        <v>****</v>
      </c>
      <c r="H267" s="20"/>
      <c r="I267" s="26">
        <v>4</v>
      </c>
      <c r="J267" s="27" t="s">
        <v>428</v>
      </c>
      <c r="K267" s="26" t="s">
        <v>18</v>
      </c>
      <c r="L267" s="26">
        <v>7.9</v>
      </c>
    </row>
    <row r="268" spans="1:12">
      <c r="A268" s="13">
        <f>MAX($A$2:A267)+1</f>
        <v>103</v>
      </c>
      <c r="B268" s="14" t="s">
        <v>429</v>
      </c>
      <c r="C268" s="13" t="s">
        <v>11</v>
      </c>
      <c r="D268" s="13">
        <v>17319691156</v>
      </c>
      <c r="E268" s="19" t="str">
        <f t="shared" si="8"/>
        <v>****</v>
      </c>
      <c r="F268" s="13" t="s">
        <v>430</v>
      </c>
      <c r="G268" s="19" t="str">
        <f t="shared" si="9"/>
        <v>****</v>
      </c>
      <c r="H268" s="16" t="s">
        <v>425</v>
      </c>
      <c r="I268" s="26">
        <v>1</v>
      </c>
      <c r="J268" s="27" t="s">
        <v>16</v>
      </c>
      <c r="K268" s="26" t="s">
        <v>15</v>
      </c>
      <c r="L268" s="26">
        <v>17</v>
      </c>
    </row>
    <row r="269" ht="32.4" spans="1:12">
      <c r="A269" s="17"/>
      <c r="B269" s="18"/>
      <c r="C269" s="17"/>
      <c r="D269" s="17"/>
      <c r="E269" s="19" t="str">
        <f t="shared" si="8"/>
        <v>173****1156</v>
      </c>
      <c r="F269" s="17"/>
      <c r="G269" s="19" t="str">
        <f t="shared" si="9"/>
        <v>6125261937****261X71</v>
      </c>
      <c r="H269" s="20"/>
      <c r="I269" s="26">
        <v>2</v>
      </c>
      <c r="J269" s="28" t="s">
        <v>431</v>
      </c>
      <c r="K269" s="26" t="s">
        <v>43</v>
      </c>
      <c r="L269" s="26">
        <f>15*1.2</f>
        <v>18</v>
      </c>
    </row>
    <row r="270" ht="28.8" spans="1:12">
      <c r="A270" s="21"/>
      <c r="B270" s="22"/>
      <c r="C270" s="21"/>
      <c r="D270" s="21"/>
      <c r="E270" s="19" t="str">
        <f t="shared" si="8"/>
        <v>****</v>
      </c>
      <c r="F270" s="21"/>
      <c r="G270" s="19" t="str">
        <f t="shared" si="9"/>
        <v>****</v>
      </c>
      <c r="H270" s="23"/>
      <c r="I270" s="26">
        <v>3</v>
      </c>
      <c r="J270" s="27" t="s">
        <v>432</v>
      </c>
      <c r="K270" s="26" t="s">
        <v>18</v>
      </c>
      <c r="L270" s="26">
        <v>7.9</v>
      </c>
    </row>
    <row r="271" spans="1:12">
      <c r="A271" s="13">
        <f>MAX($A$2:A270)+1</f>
        <v>104</v>
      </c>
      <c r="B271" s="14" t="s">
        <v>433</v>
      </c>
      <c r="C271" s="13" t="s">
        <v>22</v>
      </c>
      <c r="D271" s="13">
        <v>17386928789</v>
      </c>
      <c r="E271" s="19" t="str">
        <f t="shared" si="8"/>
        <v>****</v>
      </c>
      <c r="F271" s="13" t="s">
        <v>434</v>
      </c>
      <c r="G271" s="19" t="str">
        <f t="shared" si="9"/>
        <v>****</v>
      </c>
      <c r="H271" s="16" t="s">
        <v>435</v>
      </c>
      <c r="I271" s="26">
        <v>1</v>
      </c>
      <c r="J271" s="27" t="s">
        <v>14</v>
      </c>
      <c r="K271" s="26" t="s">
        <v>15</v>
      </c>
      <c r="L271" s="26">
        <v>1.6</v>
      </c>
    </row>
    <row r="272" ht="28.8" spans="1:12">
      <c r="A272" s="21"/>
      <c r="B272" s="22"/>
      <c r="C272" s="21"/>
      <c r="D272" s="21"/>
      <c r="E272" s="19" t="str">
        <f t="shared" si="8"/>
        <v>173****8789</v>
      </c>
      <c r="F272" s="21"/>
      <c r="G272" s="19" t="str">
        <f t="shared" si="9"/>
        <v>6125261966****264X41</v>
      </c>
      <c r="H272" s="23"/>
      <c r="I272" s="26">
        <v>2</v>
      </c>
      <c r="J272" s="27" t="s">
        <v>436</v>
      </c>
      <c r="K272" s="26" t="s">
        <v>18</v>
      </c>
      <c r="L272" s="26">
        <v>7.9</v>
      </c>
    </row>
    <row r="273" ht="28.8" spans="1:12">
      <c r="A273" s="13">
        <f>MAX($A$2:A272)+1</f>
        <v>105</v>
      </c>
      <c r="B273" s="14" t="s">
        <v>437</v>
      </c>
      <c r="C273" s="13" t="s">
        <v>22</v>
      </c>
      <c r="D273" s="13">
        <v>15389524158</v>
      </c>
      <c r="E273" s="19" t="str">
        <f t="shared" si="8"/>
        <v>****</v>
      </c>
      <c r="F273" s="13" t="s">
        <v>438</v>
      </c>
      <c r="G273" s="19" t="str">
        <f t="shared" si="9"/>
        <v>****</v>
      </c>
      <c r="H273" s="16" t="s">
        <v>435</v>
      </c>
      <c r="I273" s="26">
        <v>1</v>
      </c>
      <c r="J273" s="27" t="s">
        <v>439</v>
      </c>
      <c r="K273" s="26" t="s">
        <v>43</v>
      </c>
      <c r="L273" s="26">
        <v>36</v>
      </c>
    </row>
    <row r="274" ht="28.8" spans="1:12">
      <c r="A274" s="21"/>
      <c r="B274" s="22"/>
      <c r="C274" s="21"/>
      <c r="D274" s="21"/>
      <c r="E274" s="19" t="str">
        <f t="shared" si="8"/>
        <v>153****4158</v>
      </c>
      <c r="F274" s="21"/>
      <c r="G274" s="19" t="str">
        <f t="shared" si="9"/>
        <v>6125261974****262X42</v>
      </c>
      <c r="H274" s="23"/>
      <c r="I274" s="26">
        <v>2</v>
      </c>
      <c r="J274" s="27" t="s">
        <v>436</v>
      </c>
      <c r="K274" s="26" t="s">
        <v>18</v>
      </c>
      <c r="L274" s="26">
        <v>7.9</v>
      </c>
    </row>
    <row r="275" spans="1:12">
      <c r="A275" s="13">
        <f>MAX($A$2:A274)+1</f>
        <v>106</v>
      </c>
      <c r="B275" s="14" t="s">
        <v>440</v>
      </c>
      <c r="C275" s="13" t="s">
        <v>11</v>
      </c>
      <c r="D275" s="13">
        <v>13309142428</v>
      </c>
      <c r="E275" s="19" t="str">
        <f t="shared" si="8"/>
        <v>****</v>
      </c>
      <c r="F275" s="42" t="s">
        <v>441</v>
      </c>
      <c r="G275" s="19" t="str">
        <f t="shared" si="9"/>
        <v>****</v>
      </c>
      <c r="H275" s="16" t="s">
        <v>442</v>
      </c>
      <c r="I275" s="26">
        <v>1</v>
      </c>
      <c r="J275" s="27" t="s">
        <v>14</v>
      </c>
      <c r="K275" s="26" t="s">
        <v>15</v>
      </c>
      <c r="L275" s="26">
        <v>2.2</v>
      </c>
    </row>
    <row r="276" ht="28.8" spans="1:12">
      <c r="A276" s="21"/>
      <c r="B276" s="22"/>
      <c r="C276" s="21"/>
      <c r="D276" s="21"/>
      <c r="E276" s="19" t="str">
        <f t="shared" si="8"/>
        <v>133****2428</v>
      </c>
      <c r="F276" s="21"/>
      <c r="G276" s="19" t="str">
        <f t="shared" si="9"/>
        <v>6125261955****261612</v>
      </c>
      <c r="H276" s="23"/>
      <c r="I276" s="26">
        <v>2</v>
      </c>
      <c r="J276" s="27" t="s">
        <v>443</v>
      </c>
      <c r="K276" s="26" t="s">
        <v>18</v>
      </c>
      <c r="L276" s="26">
        <v>7.9</v>
      </c>
    </row>
    <row r="277" spans="1:12">
      <c r="A277" s="13">
        <f>MAX($A$2:A276)+1</f>
        <v>107</v>
      </c>
      <c r="B277" s="14" t="s">
        <v>444</v>
      </c>
      <c r="C277" s="13" t="s">
        <v>11</v>
      </c>
      <c r="D277" s="13">
        <v>15909254151</v>
      </c>
      <c r="E277" s="19" t="str">
        <f t="shared" si="8"/>
        <v>****</v>
      </c>
      <c r="F277" s="42" t="s">
        <v>445</v>
      </c>
      <c r="G277" s="19" t="str">
        <f t="shared" si="9"/>
        <v>****</v>
      </c>
      <c r="H277" s="16" t="s">
        <v>442</v>
      </c>
      <c r="I277" s="26">
        <v>1</v>
      </c>
      <c r="J277" s="27" t="s">
        <v>14</v>
      </c>
      <c r="K277" s="26" t="s">
        <v>15</v>
      </c>
      <c r="L277" s="26">
        <v>1.9</v>
      </c>
    </row>
    <row r="278" ht="28.8" spans="1:12">
      <c r="A278" s="21"/>
      <c r="B278" s="22"/>
      <c r="C278" s="21"/>
      <c r="D278" s="21"/>
      <c r="E278" s="19" t="str">
        <f t="shared" si="8"/>
        <v>159****4151</v>
      </c>
      <c r="F278" s="21"/>
      <c r="G278" s="19" t="str">
        <f t="shared" si="9"/>
        <v>6125261958****261842</v>
      </c>
      <c r="H278" s="23"/>
      <c r="I278" s="26">
        <v>2</v>
      </c>
      <c r="J278" s="27" t="s">
        <v>443</v>
      </c>
      <c r="K278" s="26" t="s">
        <v>18</v>
      </c>
      <c r="L278" s="26">
        <v>7.9</v>
      </c>
    </row>
    <row r="279" spans="1:12">
      <c r="A279" s="13">
        <f>MAX($A$2:A278)+1</f>
        <v>108</v>
      </c>
      <c r="B279" s="14" t="s">
        <v>446</v>
      </c>
      <c r="C279" s="13" t="s">
        <v>11</v>
      </c>
      <c r="D279" s="13">
        <v>18220968587</v>
      </c>
      <c r="E279" s="19" t="str">
        <f t="shared" si="8"/>
        <v>****</v>
      </c>
      <c r="F279" s="42" t="s">
        <v>447</v>
      </c>
      <c r="G279" s="19" t="str">
        <f t="shared" si="9"/>
        <v>****</v>
      </c>
      <c r="H279" s="16" t="s">
        <v>448</v>
      </c>
      <c r="I279" s="26">
        <v>1</v>
      </c>
      <c r="J279" s="27" t="s">
        <v>14</v>
      </c>
      <c r="K279" s="26" t="s">
        <v>15</v>
      </c>
      <c r="L279" s="26">
        <v>2.5</v>
      </c>
    </row>
    <row r="280" spans="1:12">
      <c r="A280" s="17"/>
      <c r="B280" s="18"/>
      <c r="C280" s="17"/>
      <c r="D280" s="17"/>
      <c r="E280" s="19" t="str">
        <f t="shared" si="8"/>
        <v>182****8587</v>
      </c>
      <c r="F280" s="17"/>
      <c r="G280" s="19" t="str">
        <f t="shared" si="9"/>
        <v>6125261963****277642</v>
      </c>
      <c r="H280" s="20"/>
      <c r="I280" s="26">
        <v>2</v>
      </c>
      <c r="J280" s="27" t="s">
        <v>48</v>
      </c>
      <c r="K280" s="26" t="s">
        <v>49</v>
      </c>
      <c r="L280" s="26">
        <v>1</v>
      </c>
    </row>
    <row r="281" ht="28.8" spans="1:12">
      <c r="A281" s="21"/>
      <c r="B281" s="22"/>
      <c r="C281" s="21"/>
      <c r="D281" s="21"/>
      <c r="E281" s="19" t="str">
        <f t="shared" si="8"/>
        <v>****</v>
      </c>
      <c r="F281" s="21"/>
      <c r="G281" s="19" t="str">
        <f t="shared" si="9"/>
        <v>****</v>
      </c>
      <c r="H281" s="23"/>
      <c r="I281" s="26">
        <v>3</v>
      </c>
      <c r="J281" s="27" t="s">
        <v>449</v>
      </c>
      <c r="K281" s="26" t="s">
        <v>18</v>
      </c>
      <c r="L281" s="26">
        <v>1</v>
      </c>
    </row>
    <row r="282" spans="1:12">
      <c r="A282" s="13">
        <f>MAX($A$2:A281)+1</f>
        <v>109</v>
      </c>
      <c r="B282" s="14" t="s">
        <v>450</v>
      </c>
      <c r="C282" s="13" t="s">
        <v>22</v>
      </c>
      <c r="D282" s="13">
        <v>15399141224</v>
      </c>
      <c r="E282" s="19" t="str">
        <f t="shared" si="8"/>
        <v>****</v>
      </c>
      <c r="F282" s="42" t="s">
        <v>451</v>
      </c>
      <c r="G282" s="19" t="str">
        <f t="shared" si="9"/>
        <v>****</v>
      </c>
      <c r="H282" s="16" t="s">
        <v>452</v>
      </c>
      <c r="I282" s="26">
        <v>1</v>
      </c>
      <c r="J282" s="27" t="s">
        <v>16</v>
      </c>
      <c r="K282" s="26" t="s">
        <v>15</v>
      </c>
      <c r="L282" s="26">
        <v>18</v>
      </c>
    </row>
    <row r="283" ht="28.8" spans="1:12">
      <c r="A283" s="21"/>
      <c r="B283" s="22"/>
      <c r="C283" s="21"/>
      <c r="D283" s="21"/>
      <c r="E283" s="19" t="str">
        <f t="shared" si="8"/>
        <v>153****1224</v>
      </c>
      <c r="F283" s="21"/>
      <c r="G283" s="19" t="str">
        <f t="shared" si="9"/>
        <v>6125261963****278011</v>
      </c>
      <c r="H283" s="23"/>
      <c r="I283" s="26">
        <v>2</v>
      </c>
      <c r="J283" s="27" t="s">
        <v>453</v>
      </c>
      <c r="K283" s="26" t="s">
        <v>18</v>
      </c>
      <c r="L283" s="26">
        <v>1</v>
      </c>
    </row>
    <row r="284" spans="1:12">
      <c r="A284" s="13">
        <f>MAX($A$2:A283)+1</f>
        <v>110</v>
      </c>
      <c r="B284" s="14" t="s">
        <v>454</v>
      </c>
      <c r="C284" s="13" t="s">
        <v>22</v>
      </c>
      <c r="D284" s="13">
        <v>15829961720</v>
      </c>
      <c r="E284" s="19" t="str">
        <f t="shared" si="8"/>
        <v>****</v>
      </c>
      <c r="F284" s="42" t="s">
        <v>455</v>
      </c>
      <c r="G284" s="19" t="str">
        <f t="shared" si="9"/>
        <v>****</v>
      </c>
      <c r="H284" s="16" t="s">
        <v>456</v>
      </c>
      <c r="I284" s="26">
        <v>1</v>
      </c>
      <c r="J284" s="27" t="s">
        <v>48</v>
      </c>
      <c r="K284" s="26" t="s">
        <v>49</v>
      </c>
      <c r="L284" s="26">
        <v>1</v>
      </c>
    </row>
    <row r="285" spans="1:12">
      <c r="A285" s="17"/>
      <c r="B285" s="18"/>
      <c r="C285" s="17"/>
      <c r="D285" s="17"/>
      <c r="E285" s="19" t="str">
        <f t="shared" si="8"/>
        <v>158****1720</v>
      </c>
      <c r="F285" s="17"/>
      <c r="G285" s="19" t="str">
        <f t="shared" si="9"/>
        <v>6125261988****262512</v>
      </c>
      <c r="H285" s="20"/>
      <c r="I285" s="26">
        <v>2</v>
      </c>
      <c r="J285" s="27" t="s">
        <v>109</v>
      </c>
      <c r="K285" s="26" t="s">
        <v>110</v>
      </c>
      <c r="L285" s="26">
        <v>1</v>
      </c>
    </row>
    <row r="286" ht="28.8" spans="1:12">
      <c r="A286" s="17"/>
      <c r="B286" s="18"/>
      <c r="C286" s="17"/>
      <c r="D286" s="17"/>
      <c r="E286" s="19" t="str">
        <f t="shared" si="8"/>
        <v>****</v>
      </c>
      <c r="F286" s="17"/>
      <c r="G286" s="19" t="str">
        <f t="shared" si="9"/>
        <v>****</v>
      </c>
      <c r="H286" s="20"/>
      <c r="I286" s="26">
        <v>3</v>
      </c>
      <c r="J286" s="27" t="s">
        <v>111</v>
      </c>
      <c r="K286" s="26" t="s">
        <v>15</v>
      </c>
      <c r="L286" s="26">
        <v>1.7</v>
      </c>
    </row>
    <row r="287" ht="43.2" spans="1:12">
      <c r="A287" s="21"/>
      <c r="B287" s="22"/>
      <c r="C287" s="21"/>
      <c r="D287" s="21"/>
      <c r="E287" s="19" t="str">
        <f t="shared" si="8"/>
        <v>****</v>
      </c>
      <c r="F287" s="21"/>
      <c r="G287" s="19" t="str">
        <f t="shared" si="9"/>
        <v>****</v>
      </c>
      <c r="H287" s="23"/>
      <c r="I287" s="26">
        <v>4</v>
      </c>
      <c r="J287" s="27" t="s">
        <v>457</v>
      </c>
      <c r="K287" s="26" t="s">
        <v>18</v>
      </c>
      <c r="L287" s="26">
        <v>1</v>
      </c>
    </row>
    <row r="288" spans="1:12">
      <c r="A288" s="13">
        <f>MAX($A$2:A287)+1</f>
        <v>111</v>
      </c>
      <c r="B288" s="14" t="s">
        <v>458</v>
      </c>
      <c r="C288" s="13" t="s">
        <v>11</v>
      </c>
      <c r="D288" s="13">
        <v>13399145569</v>
      </c>
      <c r="E288" s="19" t="str">
        <f t="shared" si="8"/>
        <v>****</v>
      </c>
      <c r="F288" s="42" t="s">
        <v>459</v>
      </c>
      <c r="G288" s="19" t="str">
        <f t="shared" si="9"/>
        <v>****</v>
      </c>
      <c r="H288" s="16" t="s">
        <v>460</v>
      </c>
      <c r="I288" s="26">
        <v>1</v>
      </c>
      <c r="J288" s="27" t="s">
        <v>16</v>
      </c>
      <c r="K288" s="26" t="s">
        <v>15</v>
      </c>
      <c r="L288" s="26">
        <v>11</v>
      </c>
    </row>
    <row r="289" ht="28.8" spans="1:12">
      <c r="A289" s="21"/>
      <c r="B289" s="22"/>
      <c r="C289" s="21"/>
      <c r="D289" s="21"/>
      <c r="E289" s="19" t="str">
        <f t="shared" si="8"/>
        <v>133****5569</v>
      </c>
      <c r="F289" s="21"/>
      <c r="G289" s="19" t="str">
        <f t="shared" si="9"/>
        <v>6125261963****261311</v>
      </c>
      <c r="H289" s="23"/>
      <c r="I289" s="26">
        <v>2</v>
      </c>
      <c r="J289" s="27" t="s">
        <v>461</v>
      </c>
      <c r="K289" s="26" t="s">
        <v>18</v>
      </c>
      <c r="L289" s="26">
        <v>6.4</v>
      </c>
    </row>
    <row r="290" spans="1:12">
      <c r="A290" s="13">
        <f>MAX($A$2:A289)+1</f>
        <v>112</v>
      </c>
      <c r="B290" s="14" t="s">
        <v>462</v>
      </c>
      <c r="C290" s="13" t="s">
        <v>11</v>
      </c>
      <c r="D290" s="13">
        <v>17868592710</v>
      </c>
      <c r="E290" s="19" t="str">
        <f t="shared" si="8"/>
        <v>****</v>
      </c>
      <c r="F290" s="42" t="s">
        <v>463</v>
      </c>
      <c r="G290" s="19" t="str">
        <f t="shared" si="9"/>
        <v>****</v>
      </c>
      <c r="H290" s="16" t="s">
        <v>464</v>
      </c>
      <c r="I290" s="26">
        <v>1</v>
      </c>
      <c r="J290" s="27" t="s">
        <v>16</v>
      </c>
      <c r="K290" s="26" t="s">
        <v>15</v>
      </c>
      <c r="L290" s="26">
        <v>3</v>
      </c>
    </row>
    <row r="291" ht="28.8" spans="1:12">
      <c r="A291" s="21"/>
      <c r="B291" s="22"/>
      <c r="C291" s="21"/>
      <c r="D291" s="21"/>
      <c r="E291" s="19" t="str">
        <f t="shared" si="8"/>
        <v>178****2710</v>
      </c>
      <c r="F291" s="21"/>
      <c r="G291" s="19" t="str">
        <f t="shared" si="9"/>
        <v>6125261941****277111</v>
      </c>
      <c r="H291" s="23"/>
      <c r="I291" s="26">
        <v>2</v>
      </c>
      <c r="J291" s="27" t="s">
        <v>465</v>
      </c>
      <c r="K291" s="26" t="s">
        <v>18</v>
      </c>
      <c r="L291" s="26">
        <v>2.4</v>
      </c>
    </row>
    <row r="292" spans="1:12">
      <c r="A292" s="13">
        <f>MAX($A$2:A291)+1</f>
        <v>113</v>
      </c>
      <c r="B292" s="14" t="s">
        <v>466</v>
      </c>
      <c r="C292" s="13" t="s">
        <v>22</v>
      </c>
      <c r="D292" s="13">
        <v>13991444868</v>
      </c>
      <c r="E292" s="19" t="str">
        <f t="shared" si="8"/>
        <v>****</v>
      </c>
      <c r="F292" s="42" t="s">
        <v>467</v>
      </c>
      <c r="G292" s="19" t="str">
        <f t="shared" si="9"/>
        <v>****</v>
      </c>
      <c r="H292" s="16" t="s">
        <v>468</v>
      </c>
      <c r="I292" s="26">
        <v>1</v>
      </c>
      <c r="J292" s="27" t="s">
        <v>14</v>
      </c>
      <c r="K292" s="26" t="s">
        <v>15</v>
      </c>
      <c r="L292" s="26">
        <v>1.8</v>
      </c>
    </row>
    <row r="293" ht="28.8" spans="1:12">
      <c r="A293" s="21"/>
      <c r="B293" s="22"/>
      <c r="C293" s="21"/>
      <c r="D293" s="21"/>
      <c r="E293" s="19" t="str">
        <f t="shared" si="8"/>
        <v>139****4868</v>
      </c>
      <c r="F293" s="21"/>
      <c r="G293" s="19" t="str">
        <f t="shared" si="9"/>
        <v>6125261955****294641</v>
      </c>
      <c r="H293" s="23"/>
      <c r="I293" s="26">
        <v>2</v>
      </c>
      <c r="J293" s="27" t="s">
        <v>469</v>
      </c>
      <c r="K293" s="26" t="s">
        <v>18</v>
      </c>
      <c r="L293" s="26">
        <v>4.3</v>
      </c>
    </row>
    <row r="294" spans="1:12">
      <c r="A294" s="13">
        <f>MAX($A$2:A293)+1</f>
        <v>114</v>
      </c>
      <c r="B294" s="14" t="s">
        <v>470</v>
      </c>
      <c r="C294" s="13" t="s">
        <v>22</v>
      </c>
      <c r="D294" s="13">
        <v>13629149395</v>
      </c>
      <c r="E294" s="19" t="str">
        <f t="shared" si="8"/>
        <v>****</v>
      </c>
      <c r="F294" s="42" t="s">
        <v>471</v>
      </c>
      <c r="G294" s="19" t="str">
        <f t="shared" si="9"/>
        <v>****</v>
      </c>
      <c r="H294" s="16" t="s">
        <v>468</v>
      </c>
      <c r="I294" s="26">
        <v>1</v>
      </c>
      <c r="J294" s="27" t="s">
        <v>109</v>
      </c>
      <c r="K294" s="26" t="s">
        <v>110</v>
      </c>
      <c r="L294" s="26">
        <v>1</v>
      </c>
    </row>
    <row r="295" ht="28.8" spans="1:12">
      <c r="A295" s="21"/>
      <c r="B295" s="22"/>
      <c r="C295" s="21"/>
      <c r="D295" s="21"/>
      <c r="E295" s="19" t="str">
        <f t="shared" si="8"/>
        <v>136****9395</v>
      </c>
      <c r="F295" s="21"/>
      <c r="G295" s="19" t="str">
        <f t="shared" si="9"/>
        <v>6125261990****294841</v>
      </c>
      <c r="H295" s="23"/>
      <c r="I295" s="26">
        <v>2</v>
      </c>
      <c r="J295" s="27" t="s">
        <v>469</v>
      </c>
      <c r="K295" s="26" t="s">
        <v>18</v>
      </c>
      <c r="L295" s="26">
        <v>4.3</v>
      </c>
    </row>
    <row r="296" spans="1:12">
      <c r="A296" s="13">
        <f>MAX($A$2:A295)+1</f>
        <v>115</v>
      </c>
      <c r="B296" s="14" t="s">
        <v>472</v>
      </c>
      <c r="C296" s="13" t="s">
        <v>11</v>
      </c>
      <c r="D296" s="13">
        <v>15029159695</v>
      </c>
      <c r="E296" s="19" t="str">
        <f t="shared" si="8"/>
        <v>****</v>
      </c>
      <c r="F296" s="42" t="s">
        <v>473</v>
      </c>
      <c r="G296" s="19" t="str">
        <f t="shared" si="9"/>
        <v>****</v>
      </c>
      <c r="H296" s="16" t="s">
        <v>474</v>
      </c>
      <c r="I296" s="26">
        <v>1</v>
      </c>
      <c r="J296" s="27" t="s">
        <v>14</v>
      </c>
      <c r="K296" s="26" t="s">
        <v>15</v>
      </c>
      <c r="L296" s="26">
        <v>1.9</v>
      </c>
    </row>
    <row r="297" ht="28.8" spans="1:12">
      <c r="A297" s="21"/>
      <c r="B297" s="22"/>
      <c r="C297" s="21"/>
      <c r="D297" s="21"/>
      <c r="E297" s="19" t="str">
        <f t="shared" si="8"/>
        <v>150****9695</v>
      </c>
      <c r="F297" s="21"/>
      <c r="G297" s="19" t="str">
        <f t="shared" si="9"/>
        <v>6125261963****293641</v>
      </c>
      <c r="H297" s="23"/>
      <c r="I297" s="26">
        <v>2</v>
      </c>
      <c r="J297" s="27" t="s">
        <v>475</v>
      </c>
      <c r="K297" s="26" t="s">
        <v>18</v>
      </c>
      <c r="L297" s="26">
        <v>4.3</v>
      </c>
    </row>
    <row r="298" spans="1:12">
      <c r="A298" s="13">
        <f>MAX($A$2:A297)+1</f>
        <v>116</v>
      </c>
      <c r="B298" s="14" t="s">
        <v>476</v>
      </c>
      <c r="C298" s="13" t="s">
        <v>22</v>
      </c>
      <c r="D298" s="13">
        <v>15353303222</v>
      </c>
      <c r="E298" s="19" t="str">
        <f t="shared" si="8"/>
        <v>****</v>
      </c>
      <c r="F298" s="42" t="s">
        <v>477</v>
      </c>
      <c r="G298" s="19" t="str">
        <f t="shared" si="9"/>
        <v>****</v>
      </c>
      <c r="H298" s="16" t="s">
        <v>478</v>
      </c>
      <c r="I298" s="26">
        <v>1</v>
      </c>
      <c r="J298" s="27" t="s">
        <v>14</v>
      </c>
      <c r="K298" s="26" t="s">
        <v>15</v>
      </c>
      <c r="L298" s="26">
        <v>1.3</v>
      </c>
    </row>
    <row r="299" ht="28.8" spans="1:12">
      <c r="A299" s="21"/>
      <c r="B299" s="22"/>
      <c r="C299" s="21"/>
      <c r="D299" s="21"/>
      <c r="E299" s="19" t="str">
        <f t="shared" si="8"/>
        <v>153****3222</v>
      </c>
      <c r="F299" s="21"/>
      <c r="G299" s="19" t="str">
        <f t="shared" si="9"/>
        <v>6125261941****294842</v>
      </c>
      <c r="H299" s="23"/>
      <c r="I299" s="26">
        <v>2</v>
      </c>
      <c r="J299" s="27" t="s">
        <v>479</v>
      </c>
      <c r="K299" s="26" t="s">
        <v>18</v>
      </c>
      <c r="L299" s="26">
        <v>4.3</v>
      </c>
    </row>
    <row r="300" spans="1:12">
      <c r="A300" s="13">
        <f>MAX($A$2:A299)+1</f>
        <v>117</v>
      </c>
      <c r="B300" s="14" t="s">
        <v>480</v>
      </c>
      <c r="C300" s="13" t="s">
        <v>22</v>
      </c>
      <c r="D300" s="13">
        <v>13098223837</v>
      </c>
      <c r="E300" s="19" t="str">
        <f t="shared" si="8"/>
        <v>****</v>
      </c>
      <c r="F300" s="42" t="s">
        <v>481</v>
      </c>
      <c r="G300" s="19" t="str">
        <f t="shared" si="9"/>
        <v>****</v>
      </c>
      <c r="H300" s="16" t="s">
        <v>482</v>
      </c>
      <c r="I300" s="26">
        <v>1</v>
      </c>
      <c r="J300" s="27" t="s">
        <v>14</v>
      </c>
      <c r="K300" s="26" t="s">
        <v>15</v>
      </c>
      <c r="L300" s="26">
        <v>1.7</v>
      </c>
    </row>
    <row r="301" ht="28.8" spans="1:12">
      <c r="A301" s="21"/>
      <c r="B301" s="22"/>
      <c r="C301" s="21"/>
      <c r="D301" s="21"/>
      <c r="E301" s="19" t="str">
        <f t="shared" si="8"/>
        <v>130****3837</v>
      </c>
      <c r="F301" s="21"/>
      <c r="G301" s="19" t="str">
        <f t="shared" si="9"/>
        <v>6125261976****294542</v>
      </c>
      <c r="H301" s="23"/>
      <c r="I301" s="26">
        <v>2</v>
      </c>
      <c r="J301" s="27" t="s">
        <v>483</v>
      </c>
      <c r="K301" s="26" t="s">
        <v>18</v>
      </c>
      <c r="L301" s="26">
        <v>4.3</v>
      </c>
    </row>
    <row r="302" spans="1:12">
      <c r="A302" s="13">
        <f>MAX($A$2:A301)+1</f>
        <v>118</v>
      </c>
      <c r="B302" s="18" t="s">
        <v>484</v>
      </c>
      <c r="C302" s="17" t="s">
        <v>22</v>
      </c>
      <c r="D302" s="17">
        <v>15209145428</v>
      </c>
      <c r="E302" s="19" t="str">
        <f t="shared" si="8"/>
        <v>****</v>
      </c>
      <c r="F302" s="43" t="s">
        <v>485</v>
      </c>
      <c r="G302" s="19" t="str">
        <f t="shared" si="9"/>
        <v>****</v>
      </c>
      <c r="H302" s="20" t="s">
        <v>486</v>
      </c>
      <c r="I302" s="26">
        <v>1</v>
      </c>
      <c r="J302" s="27" t="s">
        <v>321</v>
      </c>
      <c r="K302" s="26" t="s">
        <v>49</v>
      </c>
      <c r="L302" s="26">
        <v>1</v>
      </c>
    </row>
    <row r="303" ht="32.4" spans="1:12">
      <c r="A303" s="21"/>
      <c r="B303" s="18"/>
      <c r="C303" s="17"/>
      <c r="D303" s="17"/>
      <c r="E303" s="19" t="str">
        <f t="shared" si="8"/>
        <v>152****5428</v>
      </c>
      <c r="F303" s="17"/>
      <c r="G303" s="19" t="str">
        <f t="shared" si="9"/>
        <v>6125261940****278511</v>
      </c>
      <c r="H303" s="20"/>
      <c r="I303" s="26">
        <v>2</v>
      </c>
      <c r="J303" s="28" t="s">
        <v>487</v>
      </c>
      <c r="K303" s="26" t="s">
        <v>18</v>
      </c>
      <c r="L303" s="26">
        <v>2.4</v>
      </c>
    </row>
    <row r="304" spans="1:12">
      <c r="A304" s="13">
        <f>MAX($A$2:A303)+1</f>
        <v>119</v>
      </c>
      <c r="B304" s="14" t="s">
        <v>488</v>
      </c>
      <c r="C304" s="13" t="s">
        <v>22</v>
      </c>
      <c r="D304" s="13">
        <v>18391943099</v>
      </c>
      <c r="E304" s="19" t="str">
        <f t="shared" si="8"/>
        <v>****</v>
      </c>
      <c r="F304" s="42" t="s">
        <v>489</v>
      </c>
      <c r="G304" s="19" t="str">
        <f t="shared" si="9"/>
        <v>****</v>
      </c>
      <c r="H304" s="16" t="s">
        <v>490</v>
      </c>
      <c r="I304" s="26">
        <v>1</v>
      </c>
      <c r="J304" s="27" t="s">
        <v>321</v>
      </c>
      <c r="K304" s="26" t="s">
        <v>49</v>
      </c>
      <c r="L304" s="26">
        <v>2</v>
      </c>
    </row>
    <row r="305" ht="28.8" spans="1:12">
      <c r="A305" s="21"/>
      <c r="B305" s="22"/>
      <c r="C305" s="21"/>
      <c r="D305" s="21"/>
      <c r="E305" s="19" t="str">
        <f t="shared" si="8"/>
        <v>183****3099</v>
      </c>
      <c r="F305" s="21"/>
      <c r="G305" s="19" t="str">
        <f t="shared" si="9"/>
        <v>6125261975****150111</v>
      </c>
      <c r="H305" s="23"/>
      <c r="I305" s="26">
        <v>2</v>
      </c>
      <c r="J305" s="27" t="s">
        <v>491</v>
      </c>
      <c r="K305" s="26" t="s">
        <v>18</v>
      </c>
      <c r="L305" s="26">
        <v>6.9</v>
      </c>
    </row>
    <row r="306" spans="1:12">
      <c r="A306" s="13">
        <f>MAX($A$2:A305)+1</f>
        <v>120</v>
      </c>
      <c r="B306" s="14" t="s">
        <v>492</v>
      </c>
      <c r="C306" s="13" t="s">
        <v>11</v>
      </c>
      <c r="D306" s="13">
        <v>13488302714</v>
      </c>
      <c r="E306" s="19" t="str">
        <f t="shared" si="8"/>
        <v>****</v>
      </c>
      <c r="F306" s="42" t="s">
        <v>493</v>
      </c>
      <c r="G306" s="19" t="str">
        <f t="shared" si="9"/>
        <v>****</v>
      </c>
      <c r="H306" s="16" t="s">
        <v>494</v>
      </c>
      <c r="I306" s="26">
        <v>1</v>
      </c>
      <c r="J306" s="27" t="s">
        <v>14</v>
      </c>
      <c r="K306" s="26" t="s">
        <v>15</v>
      </c>
      <c r="L306" s="26">
        <v>2.3</v>
      </c>
    </row>
    <row r="307" ht="28.8" spans="1:12">
      <c r="A307" s="21"/>
      <c r="B307" s="22"/>
      <c r="C307" s="21"/>
      <c r="D307" s="21"/>
      <c r="E307" s="19" t="str">
        <f t="shared" si="8"/>
        <v>134****2714</v>
      </c>
      <c r="F307" s="21"/>
      <c r="G307" s="19" t="str">
        <f t="shared" si="9"/>
        <v>6125261976****151341</v>
      </c>
      <c r="H307" s="23"/>
      <c r="I307" s="26">
        <v>2</v>
      </c>
      <c r="J307" s="27" t="s">
        <v>495</v>
      </c>
      <c r="K307" s="26" t="s">
        <v>18</v>
      </c>
      <c r="L307" s="26">
        <v>6.9</v>
      </c>
    </row>
    <row r="308" spans="1:12">
      <c r="A308" s="13">
        <f>MAX($A$2:A307)+1</f>
        <v>121</v>
      </c>
      <c r="B308" s="14" t="s">
        <v>496</v>
      </c>
      <c r="C308" s="13" t="s">
        <v>22</v>
      </c>
      <c r="D308" s="13">
        <v>15129148080</v>
      </c>
      <c r="E308" s="19" t="str">
        <f t="shared" si="8"/>
        <v>****</v>
      </c>
      <c r="F308" s="42" t="s">
        <v>497</v>
      </c>
      <c r="G308" s="19" t="str">
        <f t="shared" si="9"/>
        <v>****</v>
      </c>
      <c r="H308" s="16" t="s">
        <v>494</v>
      </c>
      <c r="I308" s="26">
        <v>1</v>
      </c>
      <c r="J308" s="27" t="s">
        <v>14</v>
      </c>
      <c r="K308" s="26" t="s">
        <v>15</v>
      </c>
      <c r="L308" s="26">
        <v>2.4</v>
      </c>
    </row>
    <row r="309" spans="1:12">
      <c r="A309" s="17"/>
      <c r="B309" s="18"/>
      <c r="C309" s="17"/>
      <c r="D309" s="17"/>
      <c r="E309" s="19" t="str">
        <f t="shared" si="8"/>
        <v>151****8080</v>
      </c>
      <c r="F309" s="17"/>
      <c r="G309" s="19" t="str">
        <f t="shared" si="9"/>
        <v>6125261966****150742</v>
      </c>
      <c r="H309" s="20"/>
      <c r="I309" s="26">
        <v>2</v>
      </c>
      <c r="J309" s="27" t="s">
        <v>109</v>
      </c>
      <c r="K309" s="26" t="s">
        <v>110</v>
      </c>
      <c r="L309" s="26">
        <v>1</v>
      </c>
    </row>
    <row r="310" ht="28.8" spans="1:12">
      <c r="A310" s="17"/>
      <c r="B310" s="18"/>
      <c r="C310" s="17"/>
      <c r="D310" s="17"/>
      <c r="E310" s="19" t="str">
        <f t="shared" si="8"/>
        <v>****</v>
      </c>
      <c r="F310" s="17"/>
      <c r="G310" s="19" t="str">
        <f t="shared" si="9"/>
        <v>****</v>
      </c>
      <c r="H310" s="20"/>
      <c r="I310" s="26">
        <v>3</v>
      </c>
      <c r="J310" s="27" t="s">
        <v>111</v>
      </c>
      <c r="K310" s="26" t="s">
        <v>15</v>
      </c>
      <c r="L310" s="26">
        <v>1.5</v>
      </c>
    </row>
    <row r="311" ht="28.8" spans="1:12">
      <c r="A311" s="21"/>
      <c r="B311" s="22"/>
      <c r="C311" s="21"/>
      <c r="D311" s="21"/>
      <c r="E311" s="19" t="str">
        <f t="shared" si="8"/>
        <v>****</v>
      </c>
      <c r="F311" s="21"/>
      <c r="G311" s="19" t="str">
        <f t="shared" si="9"/>
        <v>****</v>
      </c>
      <c r="H311" s="23"/>
      <c r="I311" s="26">
        <v>4</v>
      </c>
      <c r="J311" s="27" t="s">
        <v>495</v>
      </c>
      <c r="K311" s="26" t="s">
        <v>18</v>
      </c>
      <c r="L311" s="26">
        <v>6.9</v>
      </c>
    </row>
    <row r="312" spans="1:12">
      <c r="A312" s="13">
        <f>MAX($A$2:A311)+1</f>
        <v>122</v>
      </c>
      <c r="B312" s="14" t="s">
        <v>498</v>
      </c>
      <c r="C312" s="13" t="s">
        <v>22</v>
      </c>
      <c r="D312" s="13">
        <v>13689144108</v>
      </c>
      <c r="E312" s="19" t="str">
        <f t="shared" si="8"/>
        <v>****</v>
      </c>
      <c r="F312" s="42" t="s">
        <v>499</v>
      </c>
      <c r="G312" s="19" t="str">
        <f t="shared" si="9"/>
        <v>****</v>
      </c>
      <c r="H312" s="16" t="s">
        <v>500</v>
      </c>
      <c r="I312" s="26">
        <v>1</v>
      </c>
      <c r="J312" s="27" t="s">
        <v>109</v>
      </c>
      <c r="K312" s="26" t="s">
        <v>110</v>
      </c>
      <c r="L312" s="26">
        <v>1</v>
      </c>
    </row>
    <row r="313" ht="28.8" spans="1:12">
      <c r="A313" s="17"/>
      <c r="B313" s="18"/>
      <c r="C313" s="17"/>
      <c r="D313" s="17"/>
      <c r="E313" s="19" t="str">
        <f t="shared" si="8"/>
        <v>136****4108</v>
      </c>
      <c r="F313" s="17"/>
      <c r="G313" s="19" t="str">
        <f t="shared" si="9"/>
        <v>6125261962****150741</v>
      </c>
      <c r="H313" s="20"/>
      <c r="I313" s="26">
        <v>2</v>
      </c>
      <c r="J313" s="27" t="s">
        <v>111</v>
      </c>
      <c r="K313" s="26" t="s">
        <v>15</v>
      </c>
      <c r="L313" s="26">
        <v>1.6</v>
      </c>
    </row>
    <row r="314" ht="21.6" spans="1:12">
      <c r="A314" s="21"/>
      <c r="B314" s="22"/>
      <c r="C314" s="21"/>
      <c r="D314" s="21"/>
      <c r="E314" s="19" t="str">
        <f t="shared" si="8"/>
        <v>****</v>
      </c>
      <c r="F314" s="21"/>
      <c r="G314" s="19" t="str">
        <f t="shared" si="9"/>
        <v>****</v>
      </c>
      <c r="H314" s="23"/>
      <c r="I314" s="26">
        <v>3</v>
      </c>
      <c r="J314" s="28" t="s">
        <v>501</v>
      </c>
      <c r="K314" s="26" t="s">
        <v>18</v>
      </c>
      <c r="L314" s="26">
        <v>1</v>
      </c>
    </row>
    <row r="315" spans="1:12">
      <c r="A315" s="13">
        <f>MAX($A$2:A314)+1</f>
        <v>123</v>
      </c>
      <c r="B315" s="14" t="s">
        <v>502</v>
      </c>
      <c r="C315" s="13" t="s">
        <v>11</v>
      </c>
      <c r="D315" s="13">
        <v>19890867162</v>
      </c>
      <c r="E315" s="19" t="str">
        <f t="shared" si="8"/>
        <v>****</v>
      </c>
      <c r="F315" s="42" t="s">
        <v>503</v>
      </c>
      <c r="G315" s="19" t="str">
        <f t="shared" si="9"/>
        <v>****</v>
      </c>
      <c r="H315" s="16" t="s">
        <v>504</v>
      </c>
      <c r="I315" s="26">
        <v>1</v>
      </c>
      <c r="J315" s="27" t="s">
        <v>14</v>
      </c>
      <c r="K315" s="26" t="s">
        <v>15</v>
      </c>
      <c r="L315" s="26">
        <v>2.5</v>
      </c>
    </row>
    <row r="316" ht="28.8" spans="1:12">
      <c r="A316" s="21"/>
      <c r="B316" s="22"/>
      <c r="C316" s="21"/>
      <c r="D316" s="21"/>
      <c r="E316" s="19" t="str">
        <f t="shared" si="8"/>
        <v>198****7162</v>
      </c>
      <c r="F316" s="21"/>
      <c r="G316" s="19" t="str">
        <f t="shared" si="9"/>
        <v>6125261969****149042</v>
      </c>
      <c r="H316" s="23"/>
      <c r="I316" s="26">
        <v>2</v>
      </c>
      <c r="J316" s="27" t="s">
        <v>505</v>
      </c>
      <c r="K316" s="26" t="s">
        <v>18</v>
      </c>
      <c r="L316" s="26">
        <v>11</v>
      </c>
    </row>
    <row r="317" spans="1:12">
      <c r="A317" s="13">
        <f>MAX($A$2:A316)+1</f>
        <v>124</v>
      </c>
      <c r="B317" s="14" t="s">
        <v>506</v>
      </c>
      <c r="C317" s="13" t="s">
        <v>22</v>
      </c>
      <c r="D317" s="13">
        <v>15209148099</v>
      </c>
      <c r="E317" s="19" t="str">
        <f t="shared" si="8"/>
        <v>****</v>
      </c>
      <c r="F317" s="42" t="s">
        <v>507</v>
      </c>
      <c r="G317" s="19" t="str">
        <f t="shared" si="9"/>
        <v>****</v>
      </c>
      <c r="H317" s="16" t="s">
        <v>508</v>
      </c>
      <c r="I317" s="26">
        <v>1</v>
      </c>
      <c r="J317" s="27" t="s">
        <v>14</v>
      </c>
      <c r="K317" s="26" t="s">
        <v>15</v>
      </c>
      <c r="L317" s="26">
        <v>3.5</v>
      </c>
    </row>
    <row r="318" ht="28.8" spans="1:12">
      <c r="A318" s="21"/>
      <c r="B318" s="22"/>
      <c r="C318" s="21"/>
      <c r="D318" s="21"/>
      <c r="E318" s="19" t="str">
        <f t="shared" si="8"/>
        <v>152****8099</v>
      </c>
      <c r="F318" s="21"/>
      <c r="G318" s="19" t="str">
        <f t="shared" si="9"/>
        <v>6125261964****152742</v>
      </c>
      <c r="H318" s="23"/>
      <c r="I318" s="26">
        <v>2</v>
      </c>
      <c r="J318" s="27" t="s">
        <v>509</v>
      </c>
      <c r="K318" s="26" t="s">
        <v>18</v>
      </c>
      <c r="L318" s="26">
        <v>11</v>
      </c>
    </row>
    <row r="319" spans="1:12">
      <c r="A319" s="13">
        <f>MAX($A$2:A318)+1</f>
        <v>125</v>
      </c>
      <c r="B319" s="14" t="s">
        <v>510</v>
      </c>
      <c r="C319" s="13" t="s">
        <v>22</v>
      </c>
      <c r="D319" s="13">
        <v>15029897653</v>
      </c>
      <c r="E319" s="19" t="str">
        <f t="shared" si="8"/>
        <v>****</v>
      </c>
      <c r="F319" s="42" t="s">
        <v>511</v>
      </c>
      <c r="G319" s="19" t="str">
        <f t="shared" si="9"/>
        <v>****</v>
      </c>
      <c r="H319" s="16" t="s">
        <v>512</v>
      </c>
      <c r="I319" s="26">
        <v>1</v>
      </c>
      <c r="J319" s="27" t="s">
        <v>14</v>
      </c>
      <c r="K319" s="26" t="s">
        <v>15</v>
      </c>
      <c r="L319" s="26">
        <v>2.2</v>
      </c>
    </row>
    <row r="320" ht="19.2" spans="1:12">
      <c r="A320" s="21"/>
      <c r="B320" s="22"/>
      <c r="C320" s="21"/>
      <c r="D320" s="21"/>
      <c r="E320" s="19" t="str">
        <f t="shared" si="8"/>
        <v>150****7653</v>
      </c>
      <c r="F320" s="21"/>
      <c r="G320" s="19" t="str">
        <f t="shared" si="9"/>
        <v>6125261949****150242</v>
      </c>
      <c r="H320" s="23"/>
      <c r="I320" s="26">
        <v>2</v>
      </c>
      <c r="J320" s="31" t="s">
        <v>513</v>
      </c>
      <c r="K320" s="26" t="s">
        <v>18</v>
      </c>
      <c r="L320" s="26">
        <v>11</v>
      </c>
    </row>
    <row r="321" spans="1:12">
      <c r="A321" s="13">
        <f>MAX($A$2:A320)+1</f>
        <v>126</v>
      </c>
      <c r="B321" s="14" t="s">
        <v>514</v>
      </c>
      <c r="C321" s="13" t="s">
        <v>22</v>
      </c>
      <c r="D321" s="13">
        <v>18392939946</v>
      </c>
      <c r="E321" s="19" t="str">
        <f t="shared" si="8"/>
        <v>****</v>
      </c>
      <c r="F321" s="42" t="s">
        <v>515</v>
      </c>
      <c r="G321" s="19" t="str">
        <f t="shared" si="9"/>
        <v>****</v>
      </c>
      <c r="H321" s="16" t="s">
        <v>516</v>
      </c>
      <c r="I321" s="26">
        <v>1</v>
      </c>
      <c r="J321" s="27" t="s">
        <v>14</v>
      </c>
      <c r="K321" s="26" t="s">
        <v>15</v>
      </c>
      <c r="L321" s="26">
        <v>2</v>
      </c>
    </row>
    <row r="322" ht="28.8" spans="1:12">
      <c r="A322" s="21"/>
      <c r="B322" s="22"/>
      <c r="C322" s="21"/>
      <c r="D322" s="21"/>
      <c r="E322" s="19" t="str">
        <f t="shared" si="8"/>
        <v>183****9946</v>
      </c>
      <c r="F322" s="21"/>
      <c r="G322" s="19" t="str">
        <f t="shared" si="9"/>
        <v>6125261951****150441</v>
      </c>
      <c r="H322" s="23"/>
      <c r="I322" s="26">
        <v>2</v>
      </c>
      <c r="J322" s="27" t="s">
        <v>517</v>
      </c>
      <c r="K322" s="26" t="s">
        <v>18</v>
      </c>
      <c r="L322" s="26">
        <v>5.2</v>
      </c>
    </row>
    <row r="323" spans="1:12">
      <c r="A323" s="13">
        <f>MAX($A$2:A322)+1</f>
        <v>127</v>
      </c>
      <c r="B323" s="14" t="s">
        <v>518</v>
      </c>
      <c r="C323" s="13" t="s">
        <v>11</v>
      </c>
      <c r="D323" s="13">
        <v>18309149710</v>
      </c>
      <c r="E323" s="19" t="str">
        <f t="shared" si="8"/>
        <v>****</v>
      </c>
      <c r="F323" s="42" t="s">
        <v>519</v>
      </c>
      <c r="G323" s="19" t="str">
        <f t="shared" si="9"/>
        <v>****</v>
      </c>
      <c r="H323" s="16" t="s">
        <v>520</v>
      </c>
      <c r="I323" s="26">
        <v>1</v>
      </c>
      <c r="J323" s="27" t="s">
        <v>109</v>
      </c>
      <c r="K323" s="26" t="s">
        <v>110</v>
      </c>
      <c r="L323" s="26">
        <v>1</v>
      </c>
    </row>
    <row r="324" ht="28.8" spans="1:12">
      <c r="A324" s="17"/>
      <c r="B324" s="18"/>
      <c r="C324" s="17"/>
      <c r="D324" s="17"/>
      <c r="E324" s="19" t="str">
        <f t="shared" si="8"/>
        <v>183****9710</v>
      </c>
      <c r="F324" s="17"/>
      <c r="G324" s="19" t="str">
        <f t="shared" si="9"/>
        <v>6125261961****149541</v>
      </c>
      <c r="H324" s="20"/>
      <c r="I324" s="26">
        <v>2</v>
      </c>
      <c r="J324" s="27" t="s">
        <v>111</v>
      </c>
      <c r="K324" s="26" t="s">
        <v>15</v>
      </c>
      <c r="L324" s="26">
        <v>2</v>
      </c>
    </row>
    <row r="325" ht="28.8" spans="1:12">
      <c r="A325" s="21"/>
      <c r="B325" s="22"/>
      <c r="C325" s="21"/>
      <c r="D325" s="21"/>
      <c r="E325" s="19" t="str">
        <f t="shared" ref="E325:E388" si="10">REPLACE(D324,4,4,"****")</f>
        <v>****</v>
      </c>
      <c r="F325" s="21"/>
      <c r="G325" s="19" t="str">
        <f t="shared" ref="G325:G388" si="11">REPLACE(F324,11,4,"****")</f>
        <v>****</v>
      </c>
      <c r="H325" s="23"/>
      <c r="I325" s="26">
        <v>3</v>
      </c>
      <c r="J325" s="27" t="s">
        <v>521</v>
      </c>
      <c r="K325" s="26" t="s">
        <v>18</v>
      </c>
      <c r="L325" s="26">
        <v>5.2</v>
      </c>
    </row>
    <row r="326" spans="1:12">
      <c r="A326" s="13">
        <f>MAX($A$2:A325)+1</f>
        <v>128</v>
      </c>
      <c r="B326" s="14" t="s">
        <v>522</v>
      </c>
      <c r="C326" s="13" t="s">
        <v>22</v>
      </c>
      <c r="D326" s="13">
        <v>15229981049</v>
      </c>
      <c r="E326" s="19" t="str">
        <f t="shared" si="10"/>
        <v>****</v>
      </c>
      <c r="F326" s="13" t="s">
        <v>523</v>
      </c>
      <c r="G326" s="19" t="str">
        <f t="shared" si="11"/>
        <v>****</v>
      </c>
      <c r="H326" s="16" t="s">
        <v>524</v>
      </c>
      <c r="I326" s="26">
        <v>1</v>
      </c>
      <c r="J326" s="27" t="s">
        <v>14</v>
      </c>
      <c r="K326" s="26" t="s">
        <v>15</v>
      </c>
      <c r="L326" s="26">
        <v>2.6</v>
      </c>
    </row>
    <row r="327" ht="28.8" spans="1:12">
      <c r="A327" s="21"/>
      <c r="B327" s="22"/>
      <c r="C327" s="21"/>
      <c r="D327" s="21"/>
      <c r="E327" s="19" t="str">
        <f t="shared" si="10"/>
        <v>152****1049</v>
      </c>
      <c r="F327" s="21"/>
      <c r="G327" s="19" t="str">
        <f t="shared" si="11"/>
        <v>6125261965****150X42</v>
      </c>
      <c r="H327" s="23"/>
      <c r="I327" s="26">
        <v>2</v>
      </c>
      <c r="J327" s="27" t="s">
        <v>525</v>
      </c>
      <c r="K327" s="26" t="s">
        <v>18</v>
      </c>
      <c r="L327" s="26">
        <v>5.2</v>
      </c>
    </row>
    <row r="328" spans="1:12">
      <c r="A328" s="13">
        <f>MAX($A$2:A327)+1</f>
        <v>129</v>
      </c>
      <c r="B328" s="14" t="s">
        <v>526</v>
      </c>
      <c r="C328" s="13" t="s">
        <v>22</v>
      </c>
      <c r="D328" s="13">
        <v>15891372273</v>
      </c>
      <c r="E328" s="19" t="str">
        <f t="shared" si="10"/>
        <v>****</v>
      </c>
      <c r="F328" s="42" t="s">
        <v>527</v>
      </c>
      <c r="G328" s="19" t="str">
        <f t="shared" si="11"/>
        <v>****</v>
      </c>
      <c r="H328" s="16" t="s">
        <v>528</v>
      </c>
      <c r="I328" s="26">
        <v>1</v>
      </c>
      <c r="J328" s="27" t="s">
        <v>14</v>
      </c>
      <c r="K328" s="26" t="s">
        <v>15</v>
      </c>
      <c r="L328" s="26">
        <v>2</v>
      </c>
    </row>
    <row r="329" ht="28.8" spans="1:12">
      <c r="A329" s="21"/>
      <c r="B329" s="22"/>
      <c r="C329" s="21"/>
      <c r="D329" s="21"/>
      <c r="E329" s="19" t="str">
        <f t="shared" si="10"/>
        <v>158****2273</v>
      </c>
      <c r="F329" s="21"/>
      <c r="G329" s="19" t="str">
        <f t="shared" si="11"/>
        <v>6125261945****150142</v>
      </c>
      <c r="H329" s="23"/>
      <c r="I329" s="26">
        <v>2</v>
      </c>
      <c r="J329" s="27" t="s">
        <v>529</v>
      </c>
      <c r="K329" s="26" t="s">
        <v>18</v>
      </c>
      <c r="L329" s="26">
        <v>6.4</v>
      </c>
    </row>
    <row r="330" ht="28.8" spans="1:12">
      <c r="A330" s="13">
        <f>MAX($A$2:A329)+1</f>
        <v>130</v>
      </c>
      <c r="B330" s="14" t="s">
        <v>530</v>
      </c>
      <c r="C330" s="13" t="s">
        <v>11</v>
      </c>
      <c r="D330" s="13">
        <v>15829179286</v>
      </c>
      <c r="E330" s="19" t="str">
        <f t="shared" si="10"/>
        <v>****</v>
      </c>
      <c r="F330" s="42" t="s">
        <v>531</v>
      </c>
      <c r="G330" s="19" t="str">
        <f t="shared" si="11"/>
        <v>****</v>
      </c>
      <c r="H330" s="16" t="s">
        <v>532</v>
      </c>
      <c r="I330" s="26">
        <v>1</v>
      </c>
      <c r="J330" s="27" t="s">
        <v>533</v>
      </c>
      <c r="K330" s="26" t="s">
        <v>41</v>
      </c>
      <c r="L330" s="26">
        <f>2.3*0.5</f>
        <v>1.15</v>
      </c>
    </row>
    <row r="331" spans="1:12">
      <c r="A331" s="17"/>
      <c r="B331" s="18"/>
      <c r="C331" s="17"/>
      <c r="D331" s="17"/>
      <c r="E331" s="19" t="str">
        <f t="shared" si="10"/>
        <v>158****9286</v>
      </c>
      <c r="F331" s="17"/>
      <c r="G331" s="19" t="str">
        <f t="shared" si="11"/>
        <v>6125261943****149841</v>
      </c>
      <c r="H331" s="20"/>
      <c r="I331" s="26">
        <v>2</v>
      </c>
      <c r="J331" s="27" t="s">
        <v>109</v>
      </c>
      <c r="K331" s="26" t="s">
        <v>110</v>
      </c>
      <c r="L331" s="26">
        <v>1</v>
      </c>
    </row>
    <row r="332" ht="28.8" spans="1:12">
      <c r="A332" s="17"/>
      <c r="B332" s="18"/>
      <c r="C332" s="17"/>
      <c r="D332" s="17"/>
      <c r="E332" s="19" t="str">
        <f t="shared" si="10"/>
        <v>****</v>
      </c>
      <c r="F332" s="17"/>
      <c r="G332" s="19" t="str">
        <f t="shared" si="11"/>
        <v>****</v>
      </c>
      <c r="H332" s="20"/>
      <c r="I332" s="26">
        <v>3</v>
      </c>
      <c r="J332" s="27" t="s">
        <v>111</v>
      </c>
      <c r="K332" s="26" t="s">
        <v>15</v>
      </c>
      <c r="L332" s="26">
        <v>1.5</v>
      </c>
    </row>
    <row r="333" ht="28.8" spans="1:12">
      <c r="A333" s="21"/>
      <c r="B333" s="22"/>
      <c r="C333" s="21"/>
      <c r="D333" s="21"/>
      <c r="E333" s="19" t="str">
        <f t="shared" si="10"/>
        <v>****</v>
      </c>
      <c r="F333" s="21"/>
      <c r="G333" s="19" t="str">
        <f t="shared" si="11"/>
        <v>****</v>
      </c>
      <c r="H333" s="23"/>
      <c r="I333" s="26">
        <v>4</v>
      </c>
      <c r="J333" s="27" t="s">
        <v>534</v>
      </c>
      <c r="K333" s="26" t="s">
        <v>18</v>
      </c>
      <c r="L333" s="26">
        <v>6.4</v>
      </c>
    </row>
    <row r="334" spans="1:12">
      <c r="A334" s="13">
        <f>MAX($A$2:A333)+1</f>
        <v>131</v>
      </c>
      <c r="B334" s="14" t="s">
        <v>535</v>
      </c>
      <c r="C334" s="13" t="s">
        <v>11</v>
      </c>
      <c r="D334" s="13">
        <v>15891372273</v>
      </c>
      <c r="E334" s="19" t="str">
        <f t="shared" si="10"/>
        <v>****</v>
      </c>
      <c r="F334" s="42" t="s">
        <v>536</v>
      </c>
      <c r="G334" s="19" t="str">
        <f t="shared" si="11"/>
        <v>****</v>
      </c>
      <c r="H334" s="16" t="s">
        <v>537</v>
      </c>
      <c r="I334" s="26">
        <v>1</v>
      </c>
      <c r="J334" s="27" t="s">
        <v>14</v>
      </c>
      <c r="K334" s="26" t="s">
        <v>15</v>
      </c>
      <c r="L334" s="26">
        <v>2</v>
      </c>
    </row>
    <row r="335" ht="28.8" spans="1:12">
      <c r="A335" s="21"/>
      <c r="B335" s="22"/>
      <c r="C335" s="21"/>
      <c r="D335" s="21"/>
      <c r="E335" s="19" t="str">
        <f t="shared" si="10"/>
        <v>158****2273</v>
      </c>
      <c r="F335" s="21"/>
      <c r="G335" s="19" t="str">
        <f t="shared" si="11"/>
        <v>6125261936****149841</v>
      </c>
      <c r="H335" s="23"/>
      <c r="I335" s="26">
        <v>2</v>
      </c>
      <c r="J335" s="27" t="s">
        <v>538</v>
      </c>
      <c r="K335" s="26" t="s">
        <v>18</v>
      </c>
      <c r="L335" s="26">
        <v>6.4</v>
      </c>
    </row>
    <row r="336" spans="1:12">
      <c r="A336" s="13">
        <f>MAX($A$2:A335)+1</f>
        <v>132</v>
      </c>
      <c r="B336" s="14" t="s">
        <v>539</v>
      </c>
      <c r="C336" s="13" t="s">
        <v>11</v>
      </c>
      <c r="D336" s="13">
        <v>18220896940</v>
      </c>
      <c r="E336" s="19" t="str">
        <f t="shared" si="10"/>
        <v>****</v>
      </c>
      <c r="F336" s="13" t="s">
        <v>540</v>
      </c>
      <c r="G336" s="19" t="str">
        <f t="shared" si="11"/>
        <v>****</v>
      </c>
      <c r="H336" s="16" t="s">
        <v>541</v>
      </c>
      <c r="I336" s="26">
        <v>1</v>
      </c>
      <c r="J336" s="27" t="s">
        <v>16</v>
      </c>
      <c r="K336" s="26" t="s">
        <v>15</v>
      </c>
      <c r="L336" s="26">
        <v>15.8</v>
      </c>
    </row>
    <row r="337" ht="28.8" spans="1:12">
      <c r="A337" s="21"/>
      <c r="B337" s="22"/>
      <c r="C337" s="21"/>
      <c r="D337" s="21"/>
      <c r="E337" s="19" t="str">
        <f t="shared" si="10"/>
        <v>182****6940</v>
      </c>
      <c r="F337" s="21"/>
      <c r="G337" s="19" t="str">
        <f t="shared" si="11"/>
        <v>6125261968****151X11</v>
      </c>
      <c r="H337" s="23"/>
      <c r="I337" s="26">
        <v>2</v>
      </c>
      <c r="J337" s="27" t="s">
        <v>542</v>
      </c>
      <c r="K337" s="26" t="s">
        <v>18</v>
      </c>
      <c r="L337" s="26">
        <v>3.5</v>
      </c>
    </row>
    <row r="338" spans="1:12">
      <c r="A338" s="13">
        <f>MAX($A$2:A337)+1</f>
        <v>133</v>
      </c>
      <c r="B338" s="14" t="s">
        <v>543</v>
      </c>
      <c r="C338" s="13" t="s">
        <v>11</v>
      </c>
      <c r="D338" s="13">
        <v>18391931971</v>
      </c>
      <c r="E338" s="19" t="str">
        <f t="shared" si="10"/>
        <v>****</v>
      </c>
      <c r="F338" s="42" t="s">
        <v>544</v>
      </c>
      <c r="G338" s="19" t="str">
        <f t="shared" si="11"/>
        <v>****</v>
      </c>
      <c r="H338" s="16" t="s">
        <v>541</v>
      </c>
      <c r="I338" s="26">
        <v>1</v>
      </c>
      <c r="J338" s="27" t="s">
        <v>321</v>
      </c>
      <c r="K338" s="26" t="s">
        <v>49</v>
      </c>
      <c r="L338" s="26">
        <v>2</v>
      </c>
    </row>
    <row r="339" spans="1:12">
      <c r="A339" s="17"/>
      <c r="B339" s="18"/>
      <c r="C339" s="17"/>
      <c r="D339" s="17"/>
      <c r="E339" s="19" t="str">
        <f t="shared" si="10"/>
        <v>183****1971</v>
      </c>
      <c r="F339" s="17"/>
      <c r="G339" s="19" t="str">
        <f t="shared" si="11"/>
        <v>6125261950****149211</v>
      </c>
      <c r="H339" s="20"/>
      <c r="I339" s="26">
        <v>2</v>
      </c>
      <c r="J339" s="27" t="s">
        <v>50</v>
      </c>
      <c r="K339" s="26" t="s">
        <v>51</v>
      </c>
      <c r="L339" s="26">
        <v>1</v>
      </c>
    </row>
    <row r="340" ht="28.8" spans="1:12">
      <c r="A340" s="21"/>
      <c r="B340" s="22"/>
      <c r="C340" s="21"/>
      <c r="D340" s="21"/>
      <c r="E340" s="19" t="str">
        <f t="shared" si="10"/>
        <v>****</v>
      </c>
      <c r="F340" s="21"/>
      <c r="G340" s="19" t="str">
        <f t="shared" si="11"/>
        <v>****</v>
      </c>
      <c r="H340" s="23"/>
      <c r="I340" s="26">
        <v>3</v>
      </c>
      <c r="J340" s="27" t="s">
        <v>542</v>
      </c>
      <c r="K340" s="26" t="s">
        <v>18</v>
      </c>
      <c r="L340" s="26">
        <v>3.5</v>
      </c>
    </row>
    <row r="341" spans="1:12">
      <c r="A341" s="13">
        <f>MAX($A$2:A340)+1</f>
        <v>134</v>
      </c>
      <c r="B341" s="14" t="s">
        <v>545</v>
      </c>
      <c r="C341" s="13" t="s">
        <v>22</v>
      </c>
      <c r="D341" s="13">
        <v>13259148669</v>
      </c>
      <c r="E341" s="19" t="str">
        <f t="shared" si="10"/>
        <v>****</v>
      </c>
      <c r="F341" s="13" t="s">
        <v>546</v>
      </c>
      <c r="G341" s="19" t="str">
        <f t="shared" si="11"/>
        <v>****</v>
      </c>
      <c r="H341" s="16" t="s">
        <v>547</v>
      </c>
      <c r="I341" s="26">
        <v>1</v>
      </c>
      <c r="J341" s="27" t="s">
        <v>14</v>
      </c>
      <c r="K341" s="26" t="s">
        <v>15</v>
      </c>
      <c r="L341" s="26">
        <v>1.6</v>
      </c>
    </row>
    <row r="342" ht="28.8" spans="1:12">
      <c r="A342" s="21"/>
      <c r="B342" s="22"/>
      <c r="C342" s="21"/>
      <c r="D342" s="21"/>
      <c r="E342" s="19" t="str">
        <f t="shared" si="10"/>
        <v>132****8669</v>
      </c>
      <c r="F342" s="21"/>
      <c r="G342" s="19" t="str">
        <f t="shared" si="11"/>
        <v>6125261943****326X42</v>
      </c>
      <c r="H342" s="23"/>
      <c r="I342" s="26">
        <v>2</v>
      </c>
      <c r="J342" s="27" t="s">
        <v>548</v>
      </c>
      <c r="K342" s="26" t="s">
        <v>18</v>
      </c>
      <c r="L342" s="26">
        <v>2</v>
      </c>
    </row>
    <row r="343" spans="1:12">
      <c r="A343" s="13">
        <f>MAX($A$2:A342)+1</f>
        <v>135</v>
      </c>
      <c r="B343" s="14" t="s">
        <v>549</v>
      </c>
      <c r="C343" s="13" t="s">
        <v>22</v>
      </c>
      <c r="D343" s="13">
        <v>18691442407</v>
      </c>
      <c r="E343" s="19" t="str">
        <f t="shared" si="10"/>
        <v>****</v>
      </c>
      <c r="F343" s="42" t="s">
        <v>550</v>
      </c>
      <c r="G343" s="19" t="str">
        <f t="shared" si="11"/>
        <v>****</v>
      </c>
      <c r="H343" s="16" t="s">
        <v>547</v>
      </c>
      <c r="I343" s="26">
        <v>1</v>
      </c>
      <c r="J343" s="27" t="s">
        <v>109</v>
      </c>
      <c r="K343" s="26" t="s">
        <v>110</v>
      </c>
      <c r="L343" s="26">
        <v>1</v>
      </c>
    </row>
    <row r="344" ht="28.8" spans="1:12">
      <c r="A344" s="17"/>
      <c r="B344" s="18"/>
      <c r="C344" s="17"/>
      <c r="D344" s="17"/>
      <c r="E344" s="19" t="str">
        <f t="shared" si="10"/>
        <v>186****2407</v>
      </c>
      <c r="F344" s="17"/>
      <c r="G344" s="19" t="str">
        <f t="shared" si="11"/>
        <v>6125261962****326642</v>
      </c>
      <c r="H344" s="20"/>
      <c r="I344" s="26">
        <v>2</v>
      </c>
      <c r="J344" s="27" t="s">
        <v>111</v>
      </c>
      <c r="K344" s="26" t="s">
        <v>15</v>
      </c>
      <c r="L344" s="26">
        <v>1.7</v>
      </c>
    </row>
    <row r="345" ht="28.8" spans="1:12">
      <c r="A345" s="21"/>
      <c r="B345" s="22"/>
      <c r="C345" s="21"/>
      <c r="D345" s="21"/>
      <c r="E345" s="19" t="str">
        <f t="shared" si="10"/>
        <v>****</v>
      </c>
      <c r="F345" s="21"/>
      <c r="G345" s="19" t="str">
        <f t="shared" si="11"/>
        <v>****</v>
      </c>
      <c r="H345" s="23"/>
      <c r="I345" s="26">
        <v>3</v>
      </c>
      <c r="J345" s="27" t="s">
        <v>548</v>
      </c>
      <c r="K345" s="26" t="s">
        <v>18</v>
      </c>
      <c r="L345" s="26">
        <v>2</v>
      </c>
    </row>
    <row r="346" spans="1:12">
      <c r="A346" s="13">
        <f>MAX($A$2:A345)+1</f>
        <v>136</v>
      </c>
      <c r="B346" s="14" t="s">
        <v>551</v>
      </c>
      <c r="C346" s="13" t="s">
        <v>11</v>
      </c>
      <c r="D346" s="13">
        <v>17398619382</v>
      </c>
      <c r="E346" s="19" t="str">
        <f t="shared" si="10"/>
        <v>****</v>
      </c>
      <c r="F346" s="42" t="s">
        <v>552</v>
      </c>
      <c r="G346" s="19" t="str">
        <f t="shared" si="11"/>
        <v>****</v>
      </c>
      <c r="H346" s="16" t="s">
        <v>553</v>
      </c>
      <c r="I346" s="26">
        <v>1</v>
      </c>
      <c r="J346" s="27" t="s">
        <v>16</v>
      </c>
      <c r="K346" s="26" t="s">
        <v>15</v>
      </c>
      <c r="L346" s="26">
        <v>6</v>
      </c>
    </row>
    <row r="347" spans="1:12">
      <c r="A347" s="17"/>
      <c r="B347" s="18"/>
      <c r="C347" s="17"/>
      <c r="D347" s="17"/>
      <c r="E347" s="19" t="str">
        <f t="shared" si="10"/>
        <v>173****9382</v>
      </c>
      <c r="F347" s="17"/>
      <c r="G347" s="19" t="str">
        <f t="shared" si="11"/>
        <v>6125261953****325012</v>
      </c>
      <c r="H347" s="20"/>
      <c r="I347" s="26">
        <v>2</v>
      </c>
      <c r="J347" s="27" t="s">
        <v>48</v>
      </c>
      <c r="K347" s="26" t="s">
        <v>49</v>
      </c>
      <c r="L347" s="26">
        <v>2</v>
      </c>
    </row>
    <row r="348" ht="28.8" spans="1:12">
      <c r="A348" s="21"/>
      <c r="B348" s="22"/>
      <c r="C348" s="21"/>
      <c r="D348" s="21"/>
      <c r="E348" s="19" t="str">
        <f t="shared" si="10"/>
        <v>****</v>
      </c>
      <c r="F348" s="21"/>
      <c r="G348" s="19" t="str">
        <f t="shared" si="11"/>
        <v>****</v>
      </c>
      <c r="H348" s="23"/>
      <c r="I348" s="26">
        <v>3</v>
      </c>
      <c r="J348" s="27" t="s">
        <v>554</v>
      </c>
      <c r="K348" s="26" t="s">
        <v>18</v>
      </c>
      <c r="L348" s="26">
        <v>11</v>
      </c>
    </row>
    <row r="349" spans="1:12">
      <c r="A349" s="13">
        <f>MAX($A$2:A348)+1</f>
        <v>137</v>
      </c>
      <c r="B349" s="14" t="s">
        <v>555</v>
      </c>
      <c r="C349" s="13" t="s">
        <v>11</v>
      </c>
      <c r="D349" s="13">
        <v>15009142844</v>
      </c>
      <c r="E349" s="19" t="str">
        <f t="shared" si="10"/>
        <v>****</v>
      </c>
      <c r="F349" s="42" t="s">
        <v>556</v>
      </c>
      <c r="G349" s="19" t="str">
        <f t="shared" si="11"/>
        <v>****</v>
      </c>
      <c r="H349" s="16" t="s">
        <v>557</v>
      </c>
      <c r="I349" s="26">
        <v>1</v>
      </c>
      <c r="J349" s="27" t="s">
        <v>16</v>
      </c>
      <c r="K349" s="26" t="s">
        <v>15</v>
      </c>
      <c r="L349" s="26">
        <v>21</v>
      </c>
    </row>
    <row r="350" ht="28.8" spans="1:12">
      <c r="A350" s="21"/>
      <c r="B350" s="22"/>
      <c r="C350" s="21"/>
      <c r="D350" s="21"/>
      <c r="E350" s="19" t="str">
        <f t="shared" si="10"/>
        <v>150****2844</v>
      </c>
      <c r="F350" s="21"/>
      <c r="G350" s="19" t="str">
        <f t="shared" si="11"/>
        <v>6125261964****373211</v>
      </c>
      <c r="H350" s="23"/>
      <c r="I350" s="26">
        <v>2</v>
      </c>
      <c r="J350" s="27" t="s">
        <v>558</v>
      </c>
      <c r="K350" s="26" t="s">
        <v>18</v>
      </c>
      <c r="L350" s="26">
        <v>30</v>
      </c>
    </row>
    <row r="351" spans="1:12">
      <c r="A351" s="13">
        <f>MAX($A$2:A350)+1</f>
        <v>138</v>
      </c>
      <c r="B351" s="14" t="s">
        <v>559</v>
      </c>
      <c r="C351" s="13" t="s">
        <v>11</v>
      </c>
      <c r="D351" s="13">
        <v>18209143130</v>
      </c>
      <c r="E351" s="19" t="str">
        <f t="shared" si="10"/>
        <v>****</v>
      </c>
      <c r="F351" s="13" t="s">
        <v>560</v>
      </c>
      <c r="G351" s="19" t="str">
        <f t="shared" si="11"/>
        <v>****</v>
      </c>
      <c r="H351" s="16" t="s">
        <v>561</v>
      </c>
      <c r="I351" s="26">
        <v>1</v>
      </c>
      <c r="J351" s="27" t="s">
        <v>14</v>
      </c>
      <c r="K351" s="26" t="s">
        <v>15</v>
      </c>
      <c r="L351" s="26">
        <v>2.5</v>
      </c>
    </row>
    <row r="352" spans="1:12">
      <c r="A352" s="17"/>
      <c r="B352" s="18"/>
      <c r="C352" s="17"/>
      <c r="D352" s="17"/>
      <c r="E352" s="19" t="str">
        <f t="shared" si="10"/>
        <v>182****3130</v>
      </c>
      <c r="F352" s="17"/>
      <c r="G352" s="19" t="str">
        <f t="shared" si="11"/>
        <v>6125261971****325X42</v>
      </c>
      <c r="H352" s="20"/>
      <c r="I352" s="26">
        <v>2</v>
      </c>
      <c r="J352" s="27" t="s">
        <v>50</v>
      </c>
      <c r="K352" s="26" t="s">
        <v>51</v>
      </c>
      <c r="L352" s="26">
        <v>1</v>
      </c>
    </row>
    <row r="353" ht="28.8" spans="1:12">
      <c r="A353" s="21"/>
      <c r="B353" s="22"/>
      <c r="C353" s="21"/>
      <c r="D353" s="21"/>
      <c r="E353" s="19" t="str">
        <f t="shared" si="10"/>
        <v>****</v>
      </c>
      <c r="F353" s="21"/>
      <c r="G353" s="19" t="str">
        <f t="shared" si="11"/>
        <v>****</v>
      </c>
      <c r="H353" s="23"/>
      <c r="I353" s="26">
        <v>3</v>
      </c>
      <c r="J353" s="27" t="s">
        <v>562</v>
      </c>
      <c r="K353" s="26" t="s">
        <v>18</v>
      </c>
      <c r="L353" s="26">
        <v>3.2</v>
      </c>
    </row>
    <row r="354" spans="1:12">
      <c r="A354" s="13">
        <f>MAX($A$2:A353)+1</f>
        <v>139</v>
      </c>
      <c r="B354" s="14" t="s">
        <v>563</v>
      </c>
      <c r="C354" s="13" t="s">
        <v>22</v>
      </c>
      <c r="D354" s="13">
        <v>15591438938</v>
      </c>
      <c r="E354" s="19" t="str">
        <f t="shared" si="10"/>
        <v>****</v>
      </c>
      <c r="F354" s="13" t="s">
        <v>564</v>
      </c>
      <c r="G354" s="19" t="str">
        <f t="shared" si="11"/>
        <v>****</v>
      </c>
      <c r="H354" s="16" t="s">
        <v>565</v>
      </c>
      <c r="I354" s="26">
        <v>1</v>
      </c>
      <c r="J354" s="27" t="s">
        <v>14</v>
      </c>
      <c r="K354" s="26" t="s">
        <v>15</v>
      </c>
      <c r="L354" s="26">
        <v>2.5</v>
      </c>
    </row>
    <row r="355" spans="1:12">
      <c r="A355" s="17"/>
      <c r="B355" s="18"/>
      <c r="C355" s="17"/>
      <c r="D355" s="17"/>
      <c r="E355" s="19" t="str">
        <f t="shared" si="10"/>
        <v>155****8938</v>
      </c>
      <c r="F355" s="17"/>
      <c r="G355" s="19" t="str">
        <f t="shared" si="11"/>
        <v>6125261962****326X42</v>
      </c>
      <c r="H355" s="20"/>
      <c r="I355" s="26">
        <v>2</v>
      </c>
      <c r="J355" s="27" t="s">
        <v>16</v>
      </c>
      <c r="K355" s="26" t="s">
        <v>15</v>
      </c>
      <c r="L355" s="26">
        <v>7</v>
      </c>
    </row>
    <row r="356" ht="28.8" spans="1:12">
      <c r="A356" s="21"/>
      <c r="B356" s="22"/>
      <c r="C356" s="21"/>
      <c r="D356" s="21"/>
      <c r="E356" s="19" t="str">
        <f t="shared" si="10"/>
        <v>****</v>
      </c>
      <c r="F356" s="21"/>
      <c r="G356" s="19" t="str">
        <f t="shared" si="11"/>
        <v>****</v>
      </c>
      <c r="H356" s="23"/>
      <c r="I356" s="26">
        <v>3</v>
      </c>
      <c r="J356" s="27" t="s">
        <v>566</v>
      </c>
      <c r="K356" s="26" t="s">
        <v>18</v>
      </c>
      <c r="L356" s="26">
        <v>3.2</v>
      </c>
    </row>
    <row r="357" spans="1:12">
      <c r="A357" s="13">
        <f>MAX($A$2:A356)+1</f>
        <v>140</v>
      </c>
      <c r="B357" s="14" t="s">
        <v>567</v>
      </c>
      <c r="C357" s="13" t="s">
        <v>22</v>
      </c>
      <c r="D357" s="13">
        <v>19829280535</v>
      </c>
      <c r="E357" s="19" t="str">
        <f t="shared" si="10"/>
        <v>****</v>
      </c>
      <c r="F357" s="13" t="s">
        <v>568</v>
      </c>
      <c r="G357" s="19" t="str">
        <f t="shared" si="11"/>
        <v>****</v>
      </c>
      <c r="H357" s="16" t="s">
        <v>565</v>
      </c>
      <c r="I357" s="26">
        <v>1</v>
      </c>
      <c r="J357" s="27" t="s">
        <v>16</v>
      </c>
      <c r="K357" s="26" t="s">
        <v>15</v>
      </c>
      <c r="L357" s="26">
        <v>6</v>
      </c>
    </row>
    <row r="358" ht="28.8" spans="1:12">
      <c r="A358" s="21"/>
      <c r="B358" s="22"/>
      <c r="C358" s="21"/>
      <c r="D358" s="21"/>
      <c r="E358" s="19" t="str">
        <f t="shared" si="10"/>
        <v>198****0535</v>
      </c>
      <c r="F358" s="21"/>
      <c r="G358" s="19" t="str">
        <f t="shared" si="11"/>
        <v>6125261946****326X11</v>
      </c>
      <c r="H358" s="23"/>
      <c r="I358" s="26">
        <v>2</v>
      </c>
      <c r="J358" s="27" t="s">
        <v>566</v>
      </c>
      <c r="K358" s="26" t="s">
        <v>18</v>
      </c>
      <c r="L358" s="26">
        <v>3.2</v>
      </c>
    </row>
    <row r="359" spans="1:12">
      <c r="A359" s="13">
        <f>MAX($A$2:A358)+1</f>
        <v>141</v>
      </c>
      <c r="B359" s="14" t="s">
        <v>569</v>
      </c>
      <c r="C359" s="13" t="s">
        <v>11</v>
      </c>
      <c r="D359" s="13">
        <v>15191950236</v>
      </c>
      <c r="E359" s="19" t="str">
        <f t="shared" si="10"/>
        <v>****</v>
      </c>
      <c r="F359" s="42" t="s">
        <v>570</v>
      </c>
      <c r="G359" s="19" t="str">
        <f t="shared" si="11"/>
        <v>****</v>
      </c>
      <c r="H359" s="16" t="s">
        <v>571</v>
      </c>
      <c r="I359" s="26">
        <v>1</v>
      </c>
      <c r="J359" s="27" t="s">
        <v>14</v>
      </c>
      <c r="K359" s="26" t="s">
        <v>15</v>
      </c>
      <c r="L359" s="26">
        <v>2</v>
      </c>
    </row>
    <row r="360" ht="28.8" spans="1:12">
      <c r="A360" s="21"/>
      <c r="B360" s="22"/>
      <c r="C360" s="21"/>
      <c r="D360" s="21"/>
      <c r="E360" s="19" t="str">
        <f t="shared" si="10"/>
        <v>151****0236</v>
      </c>
      <c r="F360" s="21"/>
      <c r="G360" s="19" t="str">
        <f t="shared" si="11"/>
        <v>6125261963****325742</v>
      </c>
      <c r="H360" s="23"/>
      <c r="I360" s="26">
        <v>2</v>
      </c>
      <c r="J360" s="27" t="s">
        <v>572</v>
      </c>
      <c r="K360" s="26" t="s">
        <v>18</v>
      </c>
      <c r="L360" s="26">
        <v>3.2</v>
      </c>
    </row>
    <row r="361" spans="1:12">
      <c r="A361" s="13">
        <f>MAX($A$2:A360)+1</f>
        <v>142</v>
      </c>
      <c r="B361" s="14" t="s">
        <v>573</v>
      </c>
      <c r="C361" s="13" t="s">
        <v>11</v>
      </c>
      <c r="D361" s="13">
        <v>18691449456</v>
      </c>
      <c r="E361" s="19" t="str">
        <f t="shared" si="10"/>
        <v>****</v>
      </c>
      <c r="F361" s="42" t="s">
        <v>574</v>
      </c>
      <c r="G361" s="19" t="str">
        <f t="shared" si="11"/>
        <v>****</v>
      </c>
      <c r="H361" s="16" t="s">
        <v>575</v>
      </c>
      <c r="I361" s="26">
        <v>1</v>
      </c>
      <c r="J361" s="27" t="s">
        <v>16</v>
      </c>
      <c r="K361" s="26" t="s">
        <v>15</v>
      </c>
      <c r="L361" s="26">
        <v>8</v>
      </c>
    </row>
    <row r="362" ht="28.8" spans="1:12">
      <c r="A362" s="21"/>
      <c r="B362" s="22"/>
      <c r="C362" s="21"/>
      <c r="D362" s="21"/>
      <c r="E362" s="19" t="str">
        <f t="shared" si="10"/>
        <v>186****9456</v>
      </c>
      <c r="F362" s="21"/>
      <c r="G362" s="19" t="str">
        <f t="shared" si="11"/>
        <v>6125261981****325111</v>
      </c>
      <c r="H362" s="23"/>
      <c r="I362" s="26">
        <v>2</v>
      </c>
      <c r="J362" s="27" t="s">
        <v>576</v>
      </c>
      <c r="K362" s="26" t="s">
        <v>18</v>
      </c>
      <c r="L362" s="26">
        <v>3.2</v>
      </c>
    </row>
    <row r="363" spans="1:12">
      <c r="A363" s="13">
        <f>MAX($A$2:A362)+1</f>
        <v>143</v>
      </c>
      <c r="B363" s="14" t="s">
        <v>577</v>
      </c>
      <c r="C363" s="13" t="s">
        <v>11</v>
      </c>
      <c r="D363" s="13">
        <v>18091451581</v>
      </c>
      <c r="E363" s="19" t="str">
        <f t="shared" si="10"/>
        <v>****</v>
      </c>
      <c r="F363" s="42" t="s">
        <v>578</v>
      </c>
      <c r="G363" s="19" t="str">
        <f t="shared" si="11"/>
        <v>****</v>
      </c>
      <c r="H363" s="16" t="s">
        <v>579</v>
      </c>
      <c r="I363" s="26">
        <v>1</v>
      </c>
      <c r="J363" s="27" t="s">
        <v>48</v>
      </c>
      <c r="K363" s="26" t="s">
        <v>49</v>
      </c>
      <c r="L363" s="26">
        <v>1</v>
      </c>
    </row>
    <row r="364" ht="28.8" spans="1:12">
      <c r="A364" s="21"/>
      <c r="B364" s="22"/>
      <c r="C364" s="21"/>
      <c r="D364" s="21"/>
      <c r="E364" s="19" t="str">
        <f t="shared" si="10"/>
        <v>180****1581</v>
      </c>
      <c r="F364" s="21"/>
      <c r="G364" s="19" t="str">
        <f t="shared" si="11"/>
        <v>6125261963****325241</v>
      </c>
      <c r="H364" s="23"/>
      <c r="I364" s="26">
        <v>2</v>
      </c>
      <c r="J364" s="27" t="s">
        <v>580</v>
      </c>
      <c r="K364" s="26" t="s">
        <v>18</v>
      </c>
      <c r="L364" s="26">
        <v>3.2</v>
      </c>
    </row>
    <row r="365" spans="1:12">
      <c r="A365" s="13">
        <f>MAX($A$2:A364)+1</f>
        <v>144</v>
      </c>
      <c r="B365" s="14" t="s">
        <v>581</v>
      </c>
      <c r="C365" s="13" t="s">
        <v>11</v>
      </c>
      <c r="D365" s="13">
        <v>13289213618</v>
      </c>
      <c r="E365" s="19" t="str">
        <f t="shared" si="10"/>
        <v>****</v>
      </c>
      <c r="F365" s="42" t="s">
        <v>582</v>
      </c>
      <c r="G365" s="19" t="str">
        <f t="shared" si="11"/>
        <v>****</v>
      </c>
      <c r="H365" s="16" t="s">
        <v>571</v>
      </c>
      <c r="I365" s="26">
        <v>1</v>
      </c>
      <c r="J365" s="27" t="s">
        <v>48</v>
      </c>
      <c r="K365" s="26" t="s">
        <v>49</v>
      </c>
      <c r="L365" s="26">
        <v>1</v>
      </c>
    </row>
    <row r="366" ht="28.8" spans="1:12">
      <c r="A366" s="21"/>
      <c r="B366" s="22"/>
      <c r="C366" s="21"/>
      <c r="D366" s="21"/>
      <c r="E366" s="19" t="str">
        <f t="shared" si="10"/>
        <v>132****3618</v>
      </c>
      <c r="F366" s="21"/>
      <c r="G366" s="19" t="str">
        <f t="shared" si="11"/>
        <v>6125261974****325511</v>
      </c>
      <c r="H366" s="23"/>
      <c r="I366" s="26">
        <v>2</v>
      </c>
      <c r="J366" s="27" t="s">
        <v>572</v>
      </c>
      <c r="K366" s="26" t="s">
        <v>18</v>
      </c>
      <c r="L366" s="26">
        <v>3.2</v>
      </c>
    </row>
    <row r="367" spans="1:12">
      <c r="A367" s="13">
        <f>MAX($A$2:A366)+1</f>
        <v>145</v>
      </c>
      <c r="B367" s="14" t="s">
        <v>583</v>
      </c>
      <c r="C367" s="13" t="s">
        <v>11</v>
      </c>
      <c r="D367" s="13">
        <v>15991259949</v>
      </c>
      <c r="E367" s="19" t="str">
        <f t="shared" si="10"/>
        <v>****</v>
      </c>
      <c r="F367" s="42" t="s">
        <v>584</v>
      </c>
      <c r="G367" s="19" t="str">
        <f t="shared" si="11"/>
        <v>****</v>
      </c>
      <c r="H367" s="16" t="s">
        <v>585</v>
      </c>
      <c r="I367" s="26">
        <v>1</v>
      </c>
      <c r="J367" s="27" t="s">
        <v>14</v>
      </c>
      <c r="K367" s="26" t="s">
        <v>15</v>
      </c>
      <c r="L367" s="26">
        <v>2.4</v>
      </c>
    </row>
    <row r="368" ht="28.8" spans="1:12">
      <c r="A368" s="21"/>
      <c r="B368" s="22"/>
      <c r="C368" s="21"/>
      <c r="D368" s="21"/>
      <c r="E368" s="19" t="str">
        <f t="shared" si="10"/>
        <v>159****9949</v>
      </c>
      <c r="F368" s="21"/>
      <c r="G368" s="19" t="str">
        <f t="shared" si="11"/>
        <v>6125261969****373742</v>
      </c>
      <c r="H368" s="23"/>
      <c r="I368" s="26">
        <v>2</v>
      </c>
      <c r="J368" s="27" t="s">
        <v>586</v>
      </c>
      <c r="K368" s="26" t="s">
        <v>18</v>
      </c>
      <c r="L368" s="26">
        <v>24</v>
      </c>
    </row>
    <row r="369" spans="1:12">
      <c r="A369" s="13">
        <f>MAX($A$2:A368)+1</f>
        <v>146</v>
      </c>
      <c r="B369" s="14" t="s">
        <v>587</v>
      </c>
      <c r="C369" s="13" t="s">
        <v>22</v>
      </c>
      <c r="D369" s="13">
        <v>13891425918</v>
      </c>
      <c r="E369" s="19" t="str">
        <f t="shared" si="10"/>
        <v>****</v>
      </c>
      <c r="F369" s="42" t="s">
        <v>588</v>
      </c>
      <c r="G369" s="19" t="str">
        <f t="shared" si="11"/>
        <v>****</v>
      </c>
      <c r="H369" s="16" t="s">
        <v>589</v>
      </c>
      <c r="I369" s="26">
        <v>1</v>
      </c>
      <c r="J369" s="27" t="s">
        <v>88</v>
      </c>
      <c r="K369" s="26" t="s">
        <v>110</v>
      </c>
      <c r="L369" s="26">
        <v>1</v>
      </c>
    </row>
    <row r="370" spans="1:12">
      <c r="A370" s="17"/>
      <c r="B370" s="18"/>
      <c r="C370" s="17"/>
      <c r="D370" s="17"/>
      <c r="E370" s="19" t="str">
        <f t="shared" si="10"/>
        <v>138****5918</v>
      </c>
      <c r="F370" s="17"/>
      <c r="G370" s="19" t="str">
        <f t="shared" si="11"/>
        <v>6125261943****374641</v>
      </c>
      <c r="H370" s="20"/>
      <c r="I370" s="26">
        <v>2</v>
      </c>
      <c r="J370" s="27" t="s">
        <v>109</v>
      </c>
      <c r="K370" s="26" t="s">
        <v>110</v>
      </c>
      <c r="L370" s="26">
        <v>1</v>
      </c>
    </row>
    <row r="371" ht="28.8" spans="1:12">
      <c r="A371" s="17"/>
      <c r="B371" s="18"/>
      <c r="C371" s="17"/>
      <c r="D371" s="17"/>
      <c r="E371" s="19" t="str">
        <f t="shared" si="10"/>
        <v>****</v>
      </c>
      <c r="F371" s="17"/>
      <c r="G371" s="19" t="str">
        <f t="shared" si="11"/>
        <v>****</v>
      </c>
      <c r="H371" s="20"/>
      <c r="I371" s="26">
        <v>3</v>
      </c>
      <c r="J371" s="27" t="s">
        <v>111</v>
      </c>
      <c r="K371" s="26" t="s">
        <v>15</v>
      </c>
      <c r="L371" s="26">
        <v>1.6</v>
      </c>
    </row>
    <row r="372" ht="28.8" spans="1:12">
      <c r="A372" s="21"/>
      <c r="B372" s="22"/>
      <c r="C372" s="21"/>
      <c r="D372" s="21"/>
      <c r="E372" s="19" t="str">
        <f t="shared" si="10"/>
        <v>****</v>
      </c>
      <c r="F372" s="21"/>
      <c r="G372" s="19" t="str">
        <f t="shared" si="11"/>
        <v>****</v>
      </c>
      <c r="H372" s="23"/>
      <c r="I372" s="26">
        <v>4</v>
      </c>
      <c r="J372" s="27" t="s">
        <v>590</v>
      </c>
      <c r="K372" s="26" t="s">
        <v>18</v>
      </c>
      <c r="L372" s="26">
        <v>24</v>
      </c>
    </row>
    <row r="373" spans="1:12">
      <c r="A373" s="13">
        <f>MAX($A$2:A372)+1</f>
        <v>147</v>
      </c>
      <c r="B373" s="14" t="s">
        <v>591</v>
      </c>
      <c r="C373" s="13" t="s">
        <v>11</v>
      </c>
      <c r="D373" s="13">
        <v>13891402347</v>
      </c>
      <c r="E373" s="19" t="str">
        <f t="shared" si="10"/>
        <v>****</v>
      </c>
      <c r="F373" s="42" t="s">
        <v>592</v>
      </c>
      <c r="G373" s="19" t="str">
        <f t="shared" si="11"/>
        <v>****</v>
      </c>
      <c r="H373" s="16" t="s">
        <v>593</v>
      </c>
      <c r="I373" s="26">
        <v>1</v>
      </c>
      <c r="J373" s="27" t="s">
        <v>16</v>
      </c>
      <c r="K373" s="26" t="s">
        <v>15</v>
      </c>
      <c r="L373" s="26">
        <v>17</v>
      </c>
    </row>
    <row r="374" ht="28.8" spans="1:12">
      <c r="A374" s="21"/>
      <c r="B374" s="22"/>
      <c r="C374" s="21"/>
      <c r="D374" s="21"/>
      <c r="E374" s="19" t="str">
        <f t="shared" si="10"/>
        <v>138****2347</v>
      </c>
      <c r="F374" s="21"/>
      <c r="G374" s="19" t="str">
        <f t="shared" si="11"/>
        <v>6125261966****325111</v>
      </c>
      <c r="H374" s="23"/>
      <c r="I374" s="26">
        <v>2</v>
      </c>
      <c r="J374" s="27" t="s">
        <v>594</v>
      </c>
      <c r="K374" s="26" t="s">
        <v>18</v>
      </c>
      <c r="L374" s="26">
        <v>8.1</v>
      </c>
    </row>
    <row r="375" spans="1:12">
      <c r="A375" s="13">
        <f>MAX($A$2:A374)+1</f>
        <v>148</v>
      </c>
      <c r="B375" s="32" t="s">
        <v>595</v>
      </c>
      <c r="C375" s="13" t="s">
        <v>22</v>
      </c>
      <c r="D375" s="13">
        <v>13991444212</v>
      </c>
      <c r="E375" s="19" t="str">
        <f t="shared" si="10"/>
        <v>****</v>
      </c>
      <c r="F375" s="42" t="s">
        <v>596</v>
      </c>
      <c r="G375" s="19" t="str">
        <f t="shared" si="11"/>
        <v>****</v>
      </c>
      <c r="H375" s="16" t="s">
        <v>597</v>
      </c>
      <c r="I375" s="26">
        <v>1</v>
      </c>
      <c r="J375" s="27" t="s">
        <v>14</v>
      </c>
      <c r="K375" s="26" t="s">
        <v>15</v>
      </c>
      <c r="L375" s="26">
        <v>1.6</v>
      </c>
    </row>
    <row r="376" spans="1:12">
      <c r="A376" s="17"/>
      <c r="B376" s="33"/>
      <c r="C376" s="17"/>
      <c r="D376" s="17"/>
      <c r="E376" s="19" t="str">
        <f t="shared" si="10"/>
        <v>139****4212</v>
      </c>
      <c r="F376" s="17"/>
      <c r="G376" s="19" t="str">
        <f t="shared" si="11"/>
        <v>6125261957****326241</v>
      </c>
      <c r="H376" s="20"/>
      <c r="I376" s="26">
        <v>2</v>
      </c>
      <c r="J376" s="27" t="s">
        <v>48</v>
      </c>
      <c r="K376" s="26" t="s">
        <v>49</v>
      </c>
      <c r="L376" s="26">
        <v>1</v>
      </c>
    </row>
    <row r="377" ht="21.6" spans="1:12">
      <c r="A377" s="21"/>
      <c r="B377" s="34"/>
      <c r="C377" s="21"/>
      <c r="D377" s="21"/>
      <c r="E377" s="19" t="str">
        <f t="shared" si="10"/>
        <v>****</v>
      </c>
      <c r="F377" s="21"/>
      <c r="G377" s="19" t="str">
        <f t="shared" si="11"/>
        <v>****</v>
      </c>
      <c r="H377" s="23"/>
      <c r="I377" s="26">
        <v>3</v>
      </c>
      <c r="J377" s="28" t="s">
        <v>598</v>
      </c>
      <c r="K377" s="26" t="s">
        <v>18</v>
      </c>
      <c r="L377" s="26">
        <v>8.1</v>
      </c>
    </row>
    <row r="378" spans="1:12">
      <c r="A378" s="13">
        <f>MAX($A$2:A377)+1</f>
        <v>149</v>
      </c>
      <c r="B378" s="14" t="s">
        <v>599</v>
      </c>
      <c r="C378" s="13" t="s">
        <v>11</v>
      </c>
      <c r="D378" s="13">
        <v>18220971397</v>
      </c>
      <c r="E378" s="19" t="str">
        <f t="shared" si="10"/>
        <v>****</v>
      </c>
      <c r="F378" s="42" t="s">
        <v>600</v>
      </c>
      <c r="G378" s="19" t="str">
        <f t="shared" si="11"/>
        <v>****</v>
      </c>
      <c r="H378" s="16" t="s">
        <v>601</v>
      </c>
      <c r="I378" s="26">
        <v>1</v>
      </c>
      <c r="J378" s="27" t="s">
        <v>109</v>
      </c>
      <c r="K378" s="26" t="s">
        <v>110</v>
      </c>
      <c r="L378" s="26">
        <v>1</v>
      </c>
    </row>
    <row r="379" ht="28.8" spans="1:12">
      <c r="A379" s="17"/>
      <c r="B379" s="18"/>
      <c r="C379" s="17"/>
      <c r="D379" s="17"/>
      <c r="E379" s="19" t="str">
        <f t="shared" si="10"/>
        <v>182****1397</v>
      </c>
      <c r="F379" s="17"/>
      <c r="G379" s="19" t="str">
        <f t="shared" si="11"/>
        <v>6125261952****325841</v>
      </c>
      <c r="H379" s="20"/>
      <c r="I379" s="26">
        <v>2</v>
      </c>
      <c r="J379" s="27" t="s">
        <v>111</v>
      </c>
      <c r="K379" s="26" t="s">
        <v>15</v>
      </c>
      <c r="L379" s="26">
        <v>1.7</v>
      </c>
    </row>
    <row r="380" ht="36" spans="1:12">
      <c r="A380" s="21"/>
      <c r="B380" s="22"/>
      <c r="C380" s="21"/>
      <c r="D380" s="21"/>
      <c r="E380" s="19" t="str">
        <f t="shared" si="10"/>
        <v>****</v>
      </c>
      <c r="F380" s="21"/>
      <c r="G380" s="19" t="str">
        <f t="shared" si="11"/>
        <v>****</v>
      </c>
      <c r="H380" s="23"/>
      <c r="I380" s="26">
        <v>3</v>
      </c>
      <c r="J380" s="35" t="s">
        <v>602</v>
      </c>
      <c r="K380" s="26" t="s">
        <v>18</v>
      </c>
      <c r="L380" s="26">
        <v>8.1</v>
      </c>
    </row>
    <row r="381" spans="1:12">
      <c r="A381" s="13">
        <f>MAX($A$2:A380)+1</f>
        <v>150</v>
      </c>
      <c r="B381" s="14" t="s">
        <v>603</v>
      </c>
      <c r="C381" s="13" t="s">
        <v>11</v>
      </c>
      <c r="D381" s="13">
        <v>18789470847</v>
      </c>
      <c r="E381" s="19" t="str">
        <f t="shared" si="10"/>
        <v>****</v>
      </c>
      <c r="F381" s="42" t="s">
        <v>604</v>
      </c>
      <c r="G381" s="19" t="str">
        <f t="shared" si="11"/>
        <v>****</v>
      </c>
      <c r="H381" s="16" t="s">
        <v>605</v>
      </c>
      <c r="I381" s="26">
        <v>1</v>
      </c>
      <c r="J381" s="27" t="s">
        <v>321</v>
      </c>
      <c r="K381" s="26" t="s">
        <v>49</v>
      </c>
      <c r="L381" s="26">
        <v>2</v>
      </c>
    </row>
    <row r="382" ht="36" spans="1:12">
      <c r="A382" s="21"/>
      <c r="B382" s="22"/>
      <c r="C382" s="21"/>
      <c r="D382" s="21"/>
      <c r="E382" s="19" t="str">
        <f t="shared" si="10"/>
        <v>187****0847</v>
      </c>
      <c r="F382" s="21"/>
      <c r="G382" s="19" t="str">
        <f t="shared" si="11"/>
        <v>6125261955****325041</v>
      </c>
      <c r="H382" s="23"/>
      <c r="I382" s="26">
        <v>2</v>
      </c>
      <c r="J382" s="35" t="s">
        <v>606</v>
      </c>
      <c r="K382" s="26" t="s">
        <v>18</v>
      </c>
      <c r="L382" s="26">
        <v>8.1</v>
      </c>
    </row>
    <row r="383" spans="1:12">
      <c r="A383" s="13">
        <f>MAX($A$2:A382)+1</f>
        <v>151</v>
      </c>
      <c r="B383" s="14" t="s">
        <v>607</v>
      </c>
      <c r="C383" s="13" t="s">
        <v>22</v>
      </c>
      <c r="D383" s="13">
        <v>18992412167</v>
      </c>
      <c r="E383" s="19" t="str">
        <f t="shared" si="10"/>
        <v>****</v>
      </c>
      <c r="F383" s="42" t="s">
        <v>608</v>
      </c>
      <c r="G383" s="19" t="str">
        <f t="shared" si="11"/>
        <v>****</v>
      </c>
      <c r="H383" s="16" t="s">
        <v>609</v>
      </c>
      <c r="I383" s="26">
        <v>1</v>
      </c>
      <c r="J383" s="27" t="s">
        <v>109</v>
      </c>
      <c r="K383" s="26" t="s">
        <v>110</v>
      </c>
      <c r="L383" s="26">
        <v>1</v>
      </c>
    </row>
    <row r="384" ht="28.8" spans="1:12">
      <c r="A384" s="17"/>
      <c r="B384" s="18"/>
      <c r="C384" s="17"/>
      <c r="D384" s="17"/>
      <c r="E384" s="19" t="str">
        <f t="shared" si="10"/>
        <v>189****2167</v>
      </c>
      <c r="F384" s="17"/>
      <c r="G384" s="19" t="str">
        <f t="shared" si="11"/>
        <v>6125261945****374411</v>
      </c>
      <c r="H384" s="20"/>
      <c r="I384" s="26">
        <v>2</v>
      </c>
      <c r="J384" s="27" t="s">
        <v>111</v>
      </c>
      <c r="K384" s="26" t="s">
        <v>15</v>
      </c>
      <c r="L384" s="26">
        <v>1.7</v>
      </c>
    </row>
    <row r="385" ht="28.8" spans="1:12">
      <c r="A385" s="21"/>
      <c r="B385" s="22"/>
      <c r="C385" s="21"/>
      <c r="D385" s="21"/>
      <c r="E385" s="19" t="str">
        <f t="shared" si="10"/>
        <v>****</v>
      </c>
      <c r="F385" s="21"/>
      <c r="G385" s="19" t="str">
        <f t="shared" si="11"/>
        <v>****</v>
      </c>
      <c r="H385" s="23"/>
      <c r="I385" s="26">
        <v>3</v>
      </c>
      <c r="J385" s="27" t="s">
        <v>610</v>
      </c>
      <c r="K385" s="26" t="s">
        <v>18</v>
      </c>
      <c r="L385" s="26">
        <v>24</v>
      </c>
    </row>
    <row r="386" spans="1:12">
      <c r="A386" s="13">
        <f>MAX($A$2:A385)+1</f>
        <v>152</v>
      </c>
      <c r="B386" s="14" t="s">
        <v>611</v>
      </c>
      <c r="C386" s="13" t="s">
        <v>11</v>
      </c>
      <c r="D386" s="13">
        <v>15291896342</v>
      </c>
      <c r="E386" s="19" t="str">
        <f t="shared" si="10"/>
        <v>****</v>
      </c>
      <c r="F386" s="42" t="s">
        <v>612</v>
      </c>
      <c r="G386" s="19" t="str">
        <f t="shared" si="11"/>
        <v>****</v>
      </c>
      <c r="H386" s="16" t="s">
        <v>613</v>
      </c>
      <c r="I386" s="26">
        <v>1</v>
      </c>
      <c r="J386" s="27" t="s">
        <v>48</v>
      </c>
      <c r="K386" s="26" t="s">
        <v>49</v>
      </c>
      <c r="L386" s="26">
        <v>1</v>
      </c>
    </row>
    <row r="387" ht="32.4" spans="1:12">
      <c r="A387" s="21"/>
      <c r="B387" s="22"/>
      <c r="C387" s="21"/>
      <c r="D387" s="21"/>
      <c r="E387" s="19" t="str">
        <f t="shared" si="10"/>
        <v>152****6342</v>
      </c>
      <c r="F387" s="21"/>
      <c r="G387" s="19" t="str">
        <f t="shared" si="11"/>
        <v>6125261952****327642</v>
      </c>
      <c r="H387" s="23"/>
      <c r="I387" s="26">
        <v>2</v>
      </c>
      <c r="J387" s="28" t="s">
        <v>614</v>
      </c>
      <c r="K387" s="26" t="s">
        <v>18</v>
      </c>
      <c r="L387" s="26">
        <v>10</v>
      </c>
    </row>
    <row r="388" spans="1:12">
      <c r="A388" s="13">
        <f>MAX($A$2:A387)+1</f>
        <v>153</v>
      </c>
      <c r="B388" s="14" t="s">
        <v>615</v>
      </c>
      <c r="C388" s="13" t="s">
        <v>22</v>
      </c>
      <c r="D388" s="13">
        <v>13991467064</v>
      </c>
      <c r="E388" s="19" t="str">
        <f t="shared" si="10"/>
        <v>****</v>
      </c>
      <c r="F388" s="42" t="s">
        <v>616</v>
      </c>
      <c r="G388" s="19" t="str">
        <f t="shared" si="11"/>
        <v>****</v>
      </c>
      <c r="H388" s="16" t="s">
        <v>617</v>
      </c>
      <c r="I388" s="26">
        <v>1</v>
      </c>
      <c r="J388" s="27" t="s">
        <v>109</v>
      </c>
      <c r="K388" s="26" t="s">
        <v>110</v>
      </c>
      <c r="L388" s="26">
        <v>1</v>
      </c>
    </row>
    <row r="389" ht="32.4" spans="1:12">
      <c r="A389" s="21"/>
      <c r="B389" s="22"/>
      <c r="C389" s="21"/>
      <c r="D389" s="21"/>
      <c r="E389" s="19" t="str">
        <f t="shared" ref="E389:E452" si="12">REPLACE(D388,4,4,"****")</f>
        <v>139****7064</v>
      </c>
      <c r="F389" s="21"/>
      <c r="G389" s="19" t="str">
        <f t="shared" ref="G389:G452" si="13">REPLACE(F388,11,4,"****")</f>
        <v>6125261950****326112</v>
      </c>
      <c r="H389" s="23"/>
      <c r="I389" s="26">
        <v>2</v>
      </c>
      <c r="J389" s="28" t="s">
        <v>618</v>
      </c>
      <c r="K389" s="26" t="s">
        <v>18</v>
      </c>
      <c r="L389" s="26">
        <v>10</v>
      </c>
    </row>
    <row r="390" spans="1:12">
      <c r="A390" s="13">
        <f>MAX($A$2:A389)+1</f>
        <v>154</v>
      </c>
      <c r="B390" s="14" t="s">
        <v>619</v>
      </c>
      <c r="C390" s="13" t="s">
        <v>22</v>
      </c>
      <c r="D390" s="13">
        <v>13289147891</v>
      </c>
      <c r="E390" s="19" t="str">
        <f t="shared" si="12"/>
        <v>****</v>
      </c>
      <c r="F390" s="42" t="s">
        <v>620</v>
      </c>
      <c r="G390" s="19" t="str">
        <f t="shared" si="13"/>
        <v>****</v>
      </c>
      <c r="H390" s="16" t="s">
        <v>621</v>
      </c>
      <c r="I390" s="26">
        <v>1</v>
      </c>
      <c r="J390" s="27" t="s">
        <v>16</v>
      </c>
      <c r="K390" s="26" t="s">
        <v>15</v>
      </c>
      <c r="L390" s="26">
        <v>3.2</v>
      </c>
    </row>
    <row r="391" spans="1:12">
      <c r="A391" s="17"/>
      <c r="B391" s="18"/>
      <c r="C391" s="17"/>
      <c r="D391" s="17"/>
      <c r="E391" s="19" t="str">
        <f t="shared" si="12"/>
        <v>132****7891</v>
      </c>
      <c r="F391" s="17"/>
      <c r="G391" s="19" t="str">
        <f t="shared" si="13"/>
        <v>6125261978****326842</v>
      </c>
      <c r="H391" s="20"/>
      <c r="I391" s="26">
        <v>2</v>
      </c>
      <c r="J391" s="27" t="s">
        <v>14</v>
      </c>
      <c r="K391" s="26" t="s">
        <v>15</v>
      </c>
      <c r="L391" s="26">
        <v>2.2</v>
      </c>
    </row>
    <row r="392" ht="28.8" spans="1:12">
      <c r="A392" s="21"/>
      <c r="B392" s="22"/>
      <c r="C392" s="21"/>
      <c r="D392" s="21"/>
      <c r="E392" s="19" t="str">
        <f t="shared" si="12"/>
        <v>****</v>
      </c>
      <c r="F392" s="21"/>
      <c r="G392" s="19" t="str">
        <f t="shared" si="13"/>
        <v>****</v>
      </c>
      <c r="H392" s="23"/>
      <c r="I392" s="26">
        <v>3</v>
      </c>
      <c r="J392" s="27" t="s">
        <v>622</v>
      </c>
      <c r="K392" s="26" t="s">
        <v>18</v>
      </c>
      <c r="L392" s="26">
        <v>10</v>
      </c>
    </row>
    <row r="393" spans="1:12">
      <c r="A393" s="13">
        <f>MAX($A$2:A392)+1</f>
        <v>155</v>
      </c>
      <c r="B393" s="14" t="s">
        <v>623</v>
      </c>
      <c r="C393" s="13" t="s">
        <v>22</v>
      </c>
      <c r="D393" s="13">
        <v>18991466926</v>
      </c>
      <c r="E393" s="19" t="str">
        <f t="shared" si="12"/>
        <v>****</v>
      </c>
      <c r="F393" s="42" t="s">
        <v>624</v>
      </c>
      <c r="G393" s="19" t="str">
        <f t="shared" si="13"/>
        <v>****</v>
      </c>
      <c r="H393" s="16" t="s">
        <v>625</v>
      </c>
      <c r="I393" s="26">
        <v>1</v>
      </c>
      <c r="J393" s="27" t="s">
        <v>14</v>
      </c>
      <c r="K393" s="26" t="s">
        <v>15</v>
      </c>
      <c r="L393" s="26">
        <v>2</v>
      </c>
    </row>
    <row r="394" ht="32.4" spans="1:12">
      <c r="A394" s="21"/>
      <c r="B394" s="22"/>
      <c r="C394" s="21"/>
      <c r="D394" s="21"/>
      <c r="E394" s="19" t="str">
        <f t="shared" si="12"/>
        <v>189****6926</v>
      </c>
      <c r="F394" s="21"/>
      <c r="G394" s="19" t="str">
        <f t="shared" si="13"/>
        <v>6125261956****328612</v>
      </c>
      <c r="H394" s="23"/>
      <c r="I394" s="26">
        <v>2</v>
      </c>
      <c r="J394" s="28" t="s">
        <v>626</v>
      </c>
      <c r="K394" s="26" t="s">
        <v>18</v>
      </c>
      <c r="L394" s="26">
        <v>10</v>
      </c>
    </row>
    <row r="395" spans="1:12">
      <c r="A395" s="13">
        <f>MAX($A$2:A394)+1</f>
        <v>156</v>
      </c>
      <c r="B395" s="14" t="s">
        <v>627</v>
      </c>
      <c r="C395" s="13" t="s">
        <v>22</v>
      </c>
      <c r="D395" s="13">
        <v>15825967509</v>
      </c>
      <c r="E395" s="19" t="str">
        <f t="shared" si="12"/>
        <v>****</v>
      </c>
      <c r="F395" s="42" t="s">
        <v>628</v>
      </c>
      <c r="G395" s="19" t="str">
        <f t="shared" si="13"/>
        <v>****</v>
      </c>
      <c r="H395" s="16" t="s">
        <v>629</v>
      </c>
      <c r="I395" s="26">
        <v>1</v>
      </c>
      <c r="J395" s="27" t="s">
        <v>48</v>
      </c>
      <c r="K395" s="26" t="s">
        <v>49</v>
      </c>
      <c r="L395" s="26">
        <v>1</v>
      </c>
    </row>
    <row r="396" spans="1:12">
      <c r="A396" s="17"/>
      <c r="B396" s="18"/>
      <c r="C396" s="17"/>
      <c r="D396" s="17"/>
      <c r="E396" s="19" t="str">
        <f t="shared" si="12"/>
        <v>158****7509</v>
      </c>
      <c r="F396" s="17"/>
      <c r="G396" s="19" t="str">
        <f t="shared" si="13"/>
        <v>6125261967****326111</v>
      </c>
      <c r="H396" s="20"/>
      <c r="I396" s="26">
        <v>2</v>
      </c>
      <c r="J396" s="27" t="s">
        <v>14</v>
      </c>
      <c r="K396" s="26" t="s">
        <v>15</v>
      </c>
      <c r="L396" s="26">
        <v>2</v>
      </c>
    </row>
    <row r="397" ht="32.4" spans="1:12">
      <c r="A397" s="21"/>
      <c r="B397" s="22"/>
      <c r="C397" s="21"/>
      <c r="D397" s="21"/>
      <c r="E397" s="19" t="str">
        <f t="shared" si="12"/>
        <v>****</v>
      </c>
      <c r="F397" s="21"/>
      <c r="G397" s="19" t="str">
        <f t="shared" si="13"/>
        <v>****</v>
      </c>
      <c r="H397" s="23"/>
      <c r="I397" s="26">
        <v>3</v>
      </c>
      <c r="J397" s="28" t="s">
        <v>630</v>
      </c>
      <c r="K397" s="26" t="s">
        <v>18</v>
      </c>
      <c r="L397" s="26">
        <v>10</v>
      </c>
    </row>
    <row r="398" spans="1:12">
      <c r="A398" s="13">
        <f>MAX($A$2:A397)+1</f>
        <v>157</v>
      </c>
      <c r="B398" s="14" t="s">
        <v>631</v>
      </c>
      <c r="C398" s="13" t="s">
        <v>11</v>
      </c>
      <c r="D398" s="13">
        <v>15829963371</v>
      </c>
      <c r="E398" s="19" t="str">
        <f t="shared" si="12"/>
        <v>****</v>
      </c>
      <c r="F398" s="42" t="s">
        <v>632</v>
      </c>
      <c r="G398" s="19" t="str">
        <f t="shared" si="13"/>
        <v>****</v>
      </c>
      <c r="H398" s="16" t="s">
        <v>633</v>
      </c>
      <c r="I398" s="26">
        <v>1</v>
      </c>
      <c r="J398" s="27" t="s">
        <v>16</v>
      </c>
      <c r="K398" s="26" t="s">
        <v>15</v>
      </c>
      <c r="L398" s="26">
        <v>11.5</v>
      </c>
    </row>
    <row r="399" ht="28.8" spans="1:12">
      <c r="A399" s="21"/>
      <c r="B399" s="22"/>
      <c r="C399" s="21"/>
      <c r="D399" s="21"/>
      <c r="E399" s="19" t="str">
        <f t="shared" si="12"/>
        <v>158****3371</v>
      </c>
      <c r="F399" s="21"/>
      <c r="G399" s="19" t="str">
        <f t="shared" si="13"/>
        <v>6125261951****327112</v>
      </c>
      <c r="H399" s="23"/>
      <c r="I399" s="26">
        <v>2</v>
      </c>
      <c r="J399" s="27" t="s">
        <v>634</v>
      </c>
      <c r="K399" s="26" t="s">
        <v>18</v>
      </c>
      <c r="L399" s="26">
        <v>8.4</v>
      </c>
    </row>
    <row r="400" spans="1:12">
      <c r="A400" s="13">
        <f>MAX($A$2:A399)+1</f>
        <v>158</v>
      </c>
      <c r="B400" s="14" t="s">
        <v>635</v>
      </c>
      <c r="C400" s="13" t="s">
        <v>22</v>
      </c>
      <c r="D400" s="13">
        <v>13488301614</v>
      </c>
      <c r="E400" s="19" t="str">
        <f t="shared" si="12"/>
        <v>****</v>
      </c>
      <c r="F400" s="42" t="s">
        <v>636</v>
      </c>
      <c r="G400" s="19" t="str">
        <f t="shared" si="13"/>
        <v>****</v>
      </c>
      <c r="H400" s="16" t="s">
        <v>637</v>
      </c>
      <c r="I400" s="26">
        <v>1</v>
      </c>
      <c r="J400" s="27" t="s">
        <v>16</v>
      </c>
      <c r="K400" s="26" t="s">
        <v>15</v>
      </c>
      <c r="L400" s="26">
        <v>15</v>
      </c>
    </row>
    <row r="401" ht="28.8" spans="1:12">
      <c r="A401" s="21"/>
      <c r="B401" s="22"/>
      <c r="C401" s="21"/>
      <c r="D401" s="21"/>
      <c r="E401" s="19" t="str">
        <f t="shared" si="12"/>
        <v>134****1614</v>
      </c>
      <c r="F401" s="21"/>
      <c r="G401" s="19" t="str">
        <f t="shared" si="13"/>
        <v>6125261950****326911</v>
      </c>
      <c r="H401" s="23"/>
      <c r="I401" s="26">
        <v>2</v>
      </c>
      <c r="J401" s="27" t="s">
        <v>638</v>
      </c>
      <c r="K401" s="26" t="s">
        <v>18</v>
      </c>
      <c r="L401" s="26">
        <v>8.4</v>
      </c>
    </row>
    <row r="402" spans="1:12">
      <c r="A402" s="13">
        <f>MAX($A$2:A401)+1</f>
        <v>159</v>
      </c>
      <c r="B402" s="14" t="s">
        <v>639</v>
      </c>
      <c r="C402" s="13" t="s">
        <v>11</v>
      </c>
      <c r="D402" s="13">
        <v>13379141056</v>
      </c>
      <c r="E402" s="19" t="str">
        <f t="shared" si="12"/>
        <v>****</v>
      </c>
      <c r="F402" s="42" t="s">
        <v>640</v>
      </c>
      <c r="G402" s="19" t="str">
        <f t="shared" si="13"/>
        <v>****</v>
      </c>
      <c r="H402" s="16" t="s">
        <v>641</v>
      </c>
      <c r="I402" s="26">
        <v>1</v>
      </c>
      <c r="J402" s="27" t="s">
        <v>109</v>
      </c>
      <c r="K402" s="26" t="s">
        <v>110</v>
      </c>
      <c r="L402" s="26">
        <v>1</v>
      </c>
    </row>
    <row r="403" ht="28.8" spans="1:12">
      <c r="A403" s="21"/>
      <c r="B403" s="22"/>
      <c r="C403" s="21"/>
      <c r="D403" s="21"/>
      <c r="E403" s="19" t="str">
        <f t="shared" si="12"/>
        <v>133****1056</v>
      </c>
      <c r="F403" s="21"/>
      <c r="G403" s="19" t="str">
        <f t="shared" si="13"/>
        <v>6125261974****325212</v>
      </c>
      <c r="H403" s="23"/>
      <c r="I403" s="26">
        <v>2</v>
      </c>
      <c r="J403" s="27" t="s">
        <v>642</v>
      </c>
      <c r="K403" s="26" t="s">
        <v>18</v>
      </c>
      <c r="L403" s="26">
        <v>1</v>
      </c>
    </row>
    <row r="404" spans="1:12">
      <c r="A404" s="13">
        <f>MAX($A$2:A403)+1</f>
        <v>160</v>
      </c>
      <c r="B404" s="14" t="s">
        <v>643</v>
      </c>
      <c r="C404" s="13" t="s">
        <v>11</v>
      </c>
      <c r="D404" s="13">
        <v>18292783092</v>
      </c>
      <c r="E404" s="19" t="str">
        <f t="shared" si="12"/>
        <v>****</v>
      </c>
      <c r="F404" s="13" t="s">
        <v>644</v>
      </c>
      <c r="G404" s="19" t="str">
        <f t="shared" si="13"/>
        <v>****</v>
      </c>
      <c r="H404" s="16" t="s">
        <v>645</v>
      </c>
      <c r="I404" s="26">
        <v>1</v>
      </c>
      <c r="J404" s="27" t="s">
        <v>14</v>
      </c>
      <c r="K404" s="26" t="s">
        <v>15</v>
      </c>
      <c r="L404" s="26">
        <v>1.8</v>
      </c>
    </row>
    <row r="405" ht="28.8" spans="1:12">
      <c r="A405" s="21"/>
      <c r="B405" s="22"/>
      <c r="C405" s="21"/>
      <c r="D405" s="21"/>
      <c r="E405" s="19" t="str">
        <f t="shared" si="12"/>
        <v>182****3092</v>
      </c>
      <c r="F405" s="21"/>
      <c r="G405" s="19" t="str">
        <f t="shared" si="13"/>
        <v>6125261964****373X42</v>
      </c>
      <c r="H405" s="23"/>
      <c r="I405" s="26">
        <v>2</v>
      </c>
      <c r="J405" s="27" t="s">
        <v>646</v>
      </c>
      <c r="K405" s="26" t="s">
        <v>18</v>
      </c>
      <c r="L405" s="26">
        <v>24</v>
      </c>
    </row>
    <row r="406" spans="1:12">
      <c r="A406" s="13">
        <f>MAX($A$2:A405)+1</f>
        <v>161</v>
      </c>
      <c r="B406" s="14" t="s">
        <v>647</v>
      </c>
      <c r="C406" s="13" t="s">
        <v>11</v>
      </c>
      <c r="D406" s="13">
        <v>13649140750</v>
      </c>
      <c r="E406" s="19" t="str">
        <f t="shared" si="12"/>
        <v>****</v>
      </c>
      <c r="F406" s="13" t="s">
        <v>648</v>
      </c>
      <c r="G406" s="19" t="str">
        <f t="shared" si="13"/>
        <v>****</v>
      </c>
      <c r="H406" s="16" t="s">
        <v>649</v>
      </c>
      <c r="I406" s="26">
        <v>1</v>
      </c>
      <c r="J406" s="27" t="s">
        <v>14</v>
      </c>
      <c r="K406" s="26" t="s">
        <v>15</v>
      </c>
      <c r="L406" s="26">
        <v>2.2</v>
      </c>
    </row>
    <row r="407" ht="28.8" spans="1:12">
      <c r="A407" s="21"/>
      <c r="B407" s="22"/>
      <c r="C407" s="21"/>
      <c r="D407" s="21"/>
      <c r="E407" s="19" t="str">
        <f t="shared" si="12"/>
        <v>136****0750</v>
      </c>
      <c r="F407" s="21"/>
      <c r="G407" s="19" t="str">
        <f t="shared" si="13"/>
        <v>6125261980****597X71</v>
      </c>
      <c r="H407" s="23"/>
      <c r="I407" s="26">
        <v>2</v>
      </c>
      <c r="J407" s="27" t="s">
        <v>650</v>
      </c>
      <c r="K407" s="26" t="s">
        <v>18</v>
      </c>
      <c r="L407" s="26">
        <v>18</v>
      </c>
    </row>
    <row r="408" spans="1:12">
      <c r="A408" s="13">
        <f>MAX($A$2:A407)+1</f>
        <v>162</v>
      </c>
      <c r="B408" s="14" t="s">
        <v>651</v>
      </c>
      <c r="C408" s="13" t="s">
        <v>22</v>
      </c>
      <c r="D408" s="13">
        <v>18991449280</v>
      </c>
      <c r="E408" s="19" t="str">
        <f t="shared" si="12"/>
        <v>****</v>
      </c>
      <c r="F408" s="42" t="s">
        <v>652</v>
      </c>
      <c r="G408" s="19" t="str">
        <f t="shared" si="13"/>
        <v>****</v>
      </c>
      <c r="H408" s="16" t="s">
        <v>653</v>
      </c>
      <c r="I408" s="26">
        <v>1</v>
      </c>
      <c r="J408" s="27" t="s">
        <v>14</v>
      </c>
      <c r="K408" s="26" t="s">
        <v>15</v>
      </c>
      <c r="L408" s="26">
        <v>1.7</v>
      </c>
    </row>
    <row r="409" ht="28.8" spans="1:12">
      <c r="A409" s="21"/>
      <c r="B409" s="22"/>
      <c r="C409" s="21"/>
      <c r="D409" s="21"/>
      <c r="E409" s="19" t="str">
        <f t="shared" si="12"/>
        <v>189****9280</v>
      </c>
      <c r="F409" s="21"/>
      <c r="G409" s="19" t="str">
        <f t="shared" si="13"/>
        <v>6125261971****598971</v>
      </c>
      <c r="H409" s="23"/>
      <c r="I409" s="26">
        <v>2</v>
      </c>
      <c r="J409" s="27" t="s">
        <v>654</v>
      </c>
      <c r="K409" s="26" t="s">
        <v>18</v>
      </c>
      <c r="L409" s="26">
        <v>18</v>
      </c>
    </row>
    <row r="410" spans="1:12">
      <c r="A410" s="13">
        <f>MAX($A$2:A409)+1</f>
        <v>163</v>
      </c>
      <c r="B410" s="14" t="s">
        <v>655</v>
      </c>
      <c r="C410" s="13" t="s">
        <v>22</v>
      </c>
      <c r="D410" s="13">
        <v>15029897761</v>
      </c>
      <c r="E410" s="19" t="str">
        <f t="shared" si="12"/>
        <v>****</v>
      </c>
      <c r="F410" s="42" t="s">
        <v>656</v>
      </c>
      <c r="G410" s="19" t="str">
        <f t="shared" si="13"/>
        <v>****</v>
      </c>
      <c r="H410" s="16" t="s">
        <v>657</v>
      </c>
      <c r="I410" s="26">
        <v>1</v>
      </c>
      <c r="J410" s="27" t="s">
        <v>16</v>
      </c>
      <c r="K410" s="26" t="s">
        <v>15</v>
      </c>
      <c r="L410" s="26">
        <f>4.7+5.2</f>
        <v>9.9</v>
      </c>
    </row>
    <row r="411" ht="28.8" spans="1:12">
      <c r="A411" s="21"/>
      <c r="B411" s="22"/>
      <c r="C411" s="21"/>
      <c r="D411" s="21"/>
      <c r="E411" s="19" t="str">
        <f t="shared" si="12"/>
        <v>150****7761</v>
      </c>
      <c r="F411" s="21"/>
      <c r="G411" s="19" t="str">
        <f t="shared" si="13"/>
        <v>6125261948****502712</v>
      </c>
      <c r="H411" s="23"/>
      <c r="I411" s="26">
        <v>2</v>
      </c>
      <c r="J411" s="27" t="s">
        <v>658</v>
      </c>
      <c r="K411" s="26" t="s">
        <v>18</v>
      </c>
      <c r="L411" s="26">
        <v>37</v>
      </c>
    </row>
    <row r="412" spans="1:12">
      <c r="A412" s="13">
        <f>MAX($A$2:A411)+1</f>
        <v>164</v>
      </c>
      <c r="B412" s="14" t="s">
        <v>659</v>
      </c>
      <c r="C412" s="13" t="s">
        <v>22</v>
      </c>
      <c r="D412" s="13">
        <v>13991477952</v>
      </c>
      <c r="E412" s="19" t="str">
        <f t="shared" si="12"/>
        <v>****</v>
      </c>
      <c r="F412" s="42" t="s">
        <v>660</v>
      </c>
      <c r="G412" s="19" t="str">
        <f t="shared" si="13"/>
        <v>****</v>
      </c>
      <c r="H412" s="16" t="s">
        <v>661</v>
      </c>
      <c r="I412" s="26">
        <v>1</v>
      </c>
      <c r="J412" s="27" t="s">
        <v>14</v>
      </c>
      <c r="K412" s="26" t="s">
        <v>15</v>
      </c>
      <c r="L412" s="26">
        <v>2</v>
      </c>
    </row>
    <row r="413" ht="28.8" spans="1:12">
      <c r="A413" s="21"/>
      <c r="B413" s="22"/>
      <c r="C413" s="21"/>
      <c r="D413" s="21"/>
      <c r="E413" s="19" t="str">
        <f t="shared" si="12"/>
        <v>139****7952</v>
      </c>
      <c r="F413" s="21"/>
      <c r="G413" s="19" t="str">
        <f t="shared" si="13"/>
        <v>6125261976****502942</v>
      </c>
      <c r="H413" s="23"/>
      <c r="I413" s="26">
        <v>2</v>
      </c>
      <c r="J413" s="27" t="s">
        <v>662</v>
      </c>
      <c r="K413" s="26" t="s">
        <v>18</v>
      </c>
      <c r="L413" s="26">
        <v>37</v>
      </c>
    </row>
    <row r="414" spans="1:12">
      <c r="A414" s="13">
        <f>MAX($A$2:A413)+1</f>
        <v>165</v>
      </c>
      <c r="B414" s="14" t="s">
        <v>663</v>
      </c>
      <c r="C414" s="13" t="s">
        <v>11</v>
      </c>
      <c r="D414" s="13">
        <v>13619146328</v>
      </c>
      <c r="E414" s="19" t="str">
        <f t="shared" si="12"/>
        <v>****</v>
      </c>
      <c r="F414" s="42" t="s">
        <v>664</v>
      </c>
      <c r="G414" s="19" t="str">
        <f t="shared" si="13"/>
        <v>****</v>
      </c>
      <c r="H414" s="16" t="s">
        <v>665</v>
      </c>
      <c r="I414" s="26">
        <v>1</v>
      </c>
      <c r="J414" s="27" t="s">
        <v>14</v>
      </c>
      <c r="K414" s="26" t="s">
        <v>15</v>
      </c>
      <c r="L414" s="26">
        <v>2.3</v>
      </c>
    </row>
    <row r="415" spans="1:12">
      <c r="A415" s="17"/>
      <c r="B415" s="18"/>
      <c r="C415" s="17"/>
      <c r="D415" s="17"/>
      <c r="E415" s="19" t="str">
        <f t="shared" si="12"/>
        <v>136****6328</v>
      </c>
      <c r="F415" s="17"/>
      <c r="G415" s="19" t="str">
        <f t="shared" si="13"/>
        <v>6125261970****501642</v>
      </c>
      <c r="H415" s="20"/>
      <c r="I415" s="26">
        <v>2</v>
      </c>
      <c r="J415" s="27" t="s">
        <v>16</v>
      </c>
      <c r="K415" s="26" t="s">
        <v>15</v>
      </c>
      <c r="L415" s="26">
        <v>9</v>
      </c>
    </row>
    <row r="416" ht="28.8" spans="1:12">
      <c r="A416" s="21"/>
      <c r="B416" s="22"/>
      <c r="C416" s="21"/>
      <c r="D416" s="21"/>
      <c r="E416" s="19" t="str">
        <f t="shared" si="12"/>
        <v>****</v>
      </c>
      <c r="F416" s="21"/>
      <c r="G416" s="19" t="str">
        <f t="shared" si="13"/>
        <v>****</v>
      </c>
      <c r="H416" s="23"/>
      <c r="I416" s="26">
        <v>3</v>
      </c>
      <c r="J416" s="27" t="s">
        <v>666</v>
      </c>
      <c r="K416" s="26" t="s">
        <v>18</v>
      </c>
      <c r="L416" s="26">
        <v>37</v>
      </c>
    </row>
    <row r="417" spans="1:12">
      <c r="A417" s="13">
        <f>MAX($A$2:A416)+1</f>
        <v>166</v>
      </c>
      <c r="B417" s="14" t="s">
        <v>667</v>
      </c>
      <c r="C417" s="13" t="s">
        <v>11</v>
      </c>
      <c r="D417" s="13">
        <v>15209148097</v>
      </c>
      <c r="E417" s="19" t="str">
        <f t="shared" si="12"/>
        <v>****</v>
      </c>
      <c r="F417" s="42" t="s">
        <v>668</v>
      </c>
      <c r="G417" s="19" t="str">
        <f t="shared" si="13"/>
        <v>****</v>
      </c>
      <c r="H417" s="16" t="s">
        <v>669</v>
      </c>
      <c r="I417" s="26">
        <v>1</v>
      </c>
      <c r="J417" s="27" t="s">
        <v>109</v>
      </c>
      <c r="K417" s="26" t="s">
        <v>110</v>
      </c>
      <c r="L417" s="26">
        <v>1</v>
      </c>
    </row>
    <row r="418" spans="1:12">
      <c r="A418" s="17"/>
      <c r="B418" s="18"/>
      <c r="C418" s="17"/>
      <c r="D418" s="17"/>
      <c r="E418" s="19" t="str">
        <f t="shared" si="12"/>
        <v>152****8097</v>
      </c>
      <c r="F418" s="17"/>
      <c r="G418" s="19" t="str">
        <f t="shared" si="13"/>
        <v>6125261958****533611</v>
      </c>
      <c r="H418" s="20"/>
      <c r="I418" s="26">
        <v>2</v>
      </c>
      <c r="J418" s="27" t="s">
        <v>16</v>
      </c>
      <c r="K418" s="26" t="s">
        <v>15</v>
      </c>
      <c r="L418" s="26">
        <v>6</v>
      </c>
    </row>
    <row r="419" ht="28.8" spans="1:12">
      <c r="A419" s="17"/>
      <c r="B419" s="18"/>
      <c r="C419" s="17"/>
      <c r="D419" s="17"/>
      <c r="E419" s="19" t="str">
        <f t="shared" si="12"/>
        <v>****</v>
      </c>
      <c r="F419" s="17"/>
      <c r="G419" s="19" t="str">
        <f t="shared" si="13"/>
        <v>****</v>
      </c>
      <c r="H419" s="20"/>
      <c r="I419" s="26">
        <v>3</v>
      </c>
      <c r="J419" s="27" t="s">
        <v>111</v>
      </c>
      <c r="K419" s="26" t="s">
        <v>15</v>
      </c>
      <c r="L419" s="26">
        <v>2</v>
      </c>
    </row>
    <row r="420" ht="28.8" spans="1:12">
      <c r="A420" s="21"/>
      <c r="B420" s="22"/>
      <c r="C420" s="21"/>
      <c r="D420" s="21"/>
      <c r="E420" s="19" t="str">
        <f t="shared" si="12"/>
        <v>****</v>
      </c>
      <c r="F420" s="21"/>
      <c r="G420" s="19" t="str">
        <f t="shared" si="13"/>
        <v>****</v>
      </c>
      <c r="H420" s="23"/>
      <c r="I420" s="26">
        <v>4</v>
      </c>
      <c r="J420" s="27" t="s">
        <v>670</v>
      </c>
      <c r="K420" s="26" t="s">
        <v>18</v>
      </c>
      <c r="L420" s="26">
        <v>11</v>
      </c>
    </row>
    <row r="421" spans="1:12">
      <c r="A421" s="13">
        <f>MAX($A$2:A420)+1</f>
        <v>167</v>
      </c>
      <c r="B421" s="14" t="s">
        <v>671</v>
      </c>
      <c r="C421" s="13" t="s">
        <v>11</v>
      </c>
      <c r="D421" s="13">
        <v>14791861320</v>
      </c>
      <c r="E421" s="19" t="str">
        <f t="shared" si="12"/>
        <v>****</v>
      </c>
      <c r="F421" s="42" t="s">
        <v>672</v>
      </c>
      <c r="G421" s="19" t="str">
        <f t="shared" si="13"/>
        <v>****</v>
      </c>
      <c r="H421" s="16" t="s">
        <v>673</v>
      </c>
      <c r="I421" s="26">
        <v>1</v>
      </c>
      <c r="J421" s="27" t="s">
        <v>14</v>
      </c>
      <c r="K421" s="26" t="s">
        <v>15</v>
      </c>
      <c r="L421" s="26">
        <v>2.5</v>
      </c>
    </row>
    <row r="422" ht="28.8" spans="1:12">
      <c r="A422" s="21"/>
      <c r="B422" s="22"/>
      <c r="C422" s="21"/>
      <c r="D422" s="21"/>
      <c r="E422" s="19" t="str">
        <f t="shared" si="12"/>
        <v>147****1320</v>
      </c>
      <c r="F422" s="21"/>
      <c r="G422" s="19" t="str">
        <f t="shared" si="13"/>
        <v>6125261949****533442</v>
      </c>
      <c r="H422" s="23"/>
      <c r="I422" s="26">
        <v>2</v>
      </c>
      <c r="J422" s="27" t="s">
        <v>674</v>
      </c>
      <c r="K422" s="26" t="s">
        <v>18</v>
      </c>
      <c r="L422" s="26">
        <v>11</v>
      </c>
    </row>
    <row r="423" spans="1:12">
      <c r="A423" s="13">
        <f>MAX($A$2:A422)+1</f>
        <v>168</v>
      </c>
      <c r="B423" s="14" t="s">
        <v>675</v>
      </c>
      <c r="C423" s="13" t="s">
        <v>11</v>
      </c>
      <c r="D423" s="13">
        <v>13324671126</v>
      </c>
      <c r="E423" s="19" t="str">
        <f t="shared" si="12"/>
        <v>****</v>
      </c>
      <c r="F423" s="42" t="s">
        <v>676</v>
      </c>
      <c r="G423" s="19" t="str">
        <f t="shared" si="13"/>
        <v>****</v>
      </c>
      <c r="H423" s="16" t="s">
        <v>677</v>
      </c>
      <c r="I423" s="26">
        <v>1</v>
      </c>
      <c r="J423" s="27" t="s">
        <v>14</v>
      </c>
      <c r="K423" s="26" t="s">
        <v>15</v>
      </c>
      <c r="L423" s="26">
        <v>2</v>
      </c>
    </row>
    <row r="424" spans="1:12">
      <c r="A424" s="17"/>
      <c r="B424" s="18"/>
      <c r="C424" s="17"/>
      <c r="D424" s="17"/>
      <c r="E424" s="19" t="str">
        <f t="shared" si="12"/>
        <v>133****1126</v>
      </c>
      <c r="F424" s="17"/>
      <c r="G424" s="19" t="str">
        <f t="shared" si="13"/>
        <v>6125261962****501543</v>
      </c>
      <c r="H424" s="20"/>
      <c r="I424" s="26">
        <v>2</v>
      </c>
      <c r="J424" s="27" t="s">
        <v>321</v>
      </c>
      <c r="K424" s="26" t="s">
        <v>49</v>
      </c>
      <c r="L424" s="26">
        <v>1</v>
      </c>
    </row>
    <row r="425" ht="28.8" spans="1:12">
      <c r="A425" s="21"/>
      <c r="B425" s="22"/>
      <c r="C425" s="21"/>
      <c r="D425" s="21"/>
      <c r="E425" s="19" t="str">
        <f t="shared" si="12"/>
        <v>****</v>
      </c>
      <c r="F425" s="21"/>
      <c r="G425" s="19" t="str">
        <f t="shared" si="13"/>
        <v>****</v>
      </c>
      <c r="H425" s="23"/>
      <c r="I425" s="26">
        <v>3</v>
      </c>
      <c r="J425" s="27" t="s">
        <v>678</v>
      </c>
      <c r="K425" s="26" t="s">
        <v>18</v>
      </c>
      <c r="L425" s="26">
        <v>55</v>
      </c>
    </row>
    <row r="426" spans="1:12">
      <c r="A426" s="13">
        <f>MAX($A$2:A425)+1</f>
        <v>169</v>
      </c>
      <c r="B426" s="14" t="s">
        <v>679</v>
      </c>
      <c r="C426" s="13" t="s">
        <v>11</v>
      </c>
      <c r="D426" s="13">
        <v>18391952946</v>
      </c>
      <c r="E426" s="19" t="str">
        <f t="shared" si="12"/>
        <v>****</v>
      </c>
      <c r="F426" s="42" t="s">
        <v>680</v>
      </c>
      <c r="G426" s="19" t="str">
        <f t="shared" si="13"/>
        <v>****</v>
      </c>
      <c r="H426" s="16" t="s">
        <v>681</v>
      </c>
      <c r="I426" s="26">
        <v>1</v>
      </c>
      <c r="J426" s="27" t="s">
        <v>16</v>
      </c>
      <c r="K426" s="26" t="s">
        <v>15</v>
      </c>
      <c r="L426" s="26">
        <v>13</v>
      </c>
    </row>
    <row r="427" ht="28.8" spans="1:12">
      <c r="A427" s="21"/>
      <c r="B427" s="22"/>
      <c r="C427" s="21"/>
      <c r="D427" s="21"/>
      <c r="E427" s="19" t="str">
        <f t="shared" si="12"/>
        <v>183****2946</v>
      </c>
      <c r="F427" s="21"/>
      <c r="G427" s="19" t="str">
        <f t="shared" si="13"/>
        <v>6125261971****501811</v>
      </c>
      <c r="H427" s="23"/>
      <c r="I427" s="26">
        <v>2</v>
      </c>
      <c r="J427" s="27" t="s">
        <v>682</v>
      </c>
      <c r="K427" s="26" t="s">
        <v>18</v>
      </c>
      <c r="L427" s="26">
        <v>55</v>
      </c>
    </row>
    <row r="428" spans="1:12">
      <c r="A428" s="13">
        <f>MAX($A$2:A427)+1</f>
        <v>170</v>
      </c>
      <c r="B428" s="14" t="s">
        <v>683</v>
      </c>
      <c r="C428" s="13" t="s">
        <v>22</v>
      </c>
      <c r="D428" s="13">
        <v>18391922890</v>
      </c>
      <c r="E428" s="19" t="str">
        <f t="shared" si="12"/>
        <v>****</v>
      </c>
      <c r="F428" s="42" t="s">
        <v>684</v>
      </c>
      <c r="G428" s="19" t="str">
        <f t="shared" si="13"/>
        <v>****</v>
      </c>
      <c r="H428" s="16" t="s">
        <v>685</v>
      </c>
      <c r="I428" s="26">
        <v>1</v>
      </c>
      <c r="J428" s="27" t="s">
        <v>16</v>
      </c>
      <c r="K428" s="26" t="s">
        <v>15</v>
      </c>
      <c r="L428" s="26">
        <v>6.7</v>
      </c>
    </row>
    <row r="429" ht="28.8" spans="1:12">
      <c r="A429" s="21"/>
      <c r="B429" s="22"/>
      <c r="C429" s="21"/>
      <c r="D429" s="21"/>
      <c r="E429" s="19" t="str">
        <f t="shared" si="12"/>
        <v>183****2890</v>
      </c>
      <c r="F429" s="21"/>
      <c r="G429" s="19" t="str">
        <f t="shared" si="13"/>
        <v>6125261966****548542</v>
      </c>
      <c r="H429" s="23"/>
      <c r="I429" s="26">
        <v>2</v>
      </c>
      <c r="J429" s="27" t="s">
        <v>686</v>
      </c>
      <c r="K429" s="26" t="s">
        <v>18</v>
      </c>
      <c r="L429" s="26">
        <v>8.8</v>
      </c>
    </row>
    <row r="430" spans="1:12">
      <c r="A430" s="13">
        <f>MAX($A$2:A429)+1</f>
        <v>171</v>
      </c>
      <c r="B430" s="14" t="s">
        <v>687</v>
      </c>
      <c r="C430" s="13" t="s">
        <v>22</v>
      </c>
      <c r="D430" s="13">
        <v>17729140075</v>
      </c>
      <c r="E430" s="19" t="str">
        <f t="shared" si="12"/>
        <v>****</v>
      </c>
      <c r="F430" s="42" t="s">
        <v>688</v>
      </c>
      <c r="G430" s="19" t="str">
        <f t="shared" si="13"/>
        <v>****</v>
      </c>
      <c r="H430" s="16" t="s">
        <v>689</v>
      </c>
      <c r="I430" s="26">
        <v>1</v>
      </c>
      <c r="J430" s="27" t="s">
        <v>16</v>
      </c>
      <c r="K430" s="26" t="s">
        <v>15</v>
      </c>
      <c r="L430" s="26">
        <v>15</v>
      </c>
    </row>
    <row r="431" ht="28.8" spans="1:12">
      <c r="A431" s="21"/>
      <c r="B431" s="22"/>
      <c r="C431" s="21"/>
      <c r="D431" s="21"/>
      <c r="E431" s="19" t="str">
        <f t="shared" si="12"/>
        <v>177****0075</v>
      </c>
      <c r="F431" s="21"/>
      <c r="G431" s="19" t="str">
        <f t="shared" si="13"/>
        <v>6125261940****548911</v>
      </c>
      <c r="H431" s="23"/>
      <c r="I431" s="26">
        <v>2</v>
      </c>
      <c r="J431" s="27" t="s">
        <v>690</v>
      </c>
      <c r="K431" s="26" t="s">
        <v>18</v>
      </c>
      <c r="L431" s="26">
        <v>8.8</v>
      </c>
    </row>
    <row r="432" ht="28.8" spans="1:12">
      <c r="A432" s="13">
        <f>MAX($A$2:A431)+1</f>
        <v>172</v>
      </c>
      <c r="B432" s="14" t="s">
        <v>691</v>
      </c>
      <c r="C432" s="13" t="s">
        <v>11</v>
      </c>
      <c r="D432" s="13">
        <v>15891370896</v>
      </c>
      <c r="E432" s="19" t="str">
        <f t="shared" si="12"/>
        <v>****</v>
      </c>
      <c r="F432" s="42" t="s">
        <v>692</v>
      </c>
      <c r="G432" s="19" t="str">
        <f t="shared" si="13"/>
        <v>****</v>
      </c>
      <c r="H432" s="16" t="s">
        <v>693</v>
      </c>
      <c r="I432" s="26">
        <v>1</v>
      </c>
      <c r="J432" s="27" t="s">
        <v>694</v>
      </c>
      <c r="K432" s="26" t="s">
        <v>41</v>
      </c>
      <c r="L432" s="26">
        <v>1.5</v>
      </c>
    </row>
    <row r="433" ht="28.8" spans="1:12">
      <c r="A433" s="17"/>
      <c r="B433" s="18"/>
      <c r="C433" s="17"/>
      <c r="D433" s="17"/>
      <c r="E433" s="19" t="str">
        <f t="shared" si="12"/>
        <v>158****0896</v>
      </c>
      <c r="F433" s="17"/>
      <c r="G433" s="19" t="str">
        <f t="shared" si="13"/>
        <v>6125261958****469042</v>
      </c>
      <c r="H433" s="20"/>
      <c r="I433" s="26">
        <v>2</v>
      </c>
      <c r="J433" s="27" t="s">
        <v>695</v>
      </c>
      <c r="K433" s="26" t="s">
        <v>43</v>
      </c>
      <c r="L433" s="26">
        <v>12</v>
      </c>
    </row>
    <row r="434" ht="32.4" spans="1:12">
      <c r="A434" s="21"/>
      <c r="B434" s="22"/>
      <c r="C434" s="21"/>
      <c r="D434" s="21"/>
      <c r="E434" s="19" t="str">
        <f t="shared" si="12"/>
        <v>****</v>
      </c>
      <c r="F434" s="21"/>
      <c r="G434" s="19" t="str">
        <f t="shared" si="13"/>
        <v>****</v>
      </c>
      <c r="H434" s="23"/>
      <c r="I434" s="26">
        <v>3</v>
      </c>
      <c r="J434" s="28" t="s">
        <v>696</v>
      </c>
      <c r="K434" s="26" t="s">
        <v>18</v>
      </c>
      <c r="L434" s="26">
        <v>3.9</v>
      </c>
    </row>
    <row r="435" spans="1:12">
      <c r="A435" s="13">
        <f>MAX($A$2:A434)+1</f>
        <v>173</v>
      </c>
      <c r="B435" s="14" t="s">
        <v>697</v>
      </c>
      <c r="C435" s="13" t="s">
        <v>22</v>
      </c>
      <c r="D435" s="13">
        <v>18991448782</v>
      </c>
      <c r="E435" s="19" t="str">
        <f t="shared" si="12"/>
        <v>****</v>
      </c>
      <c r="F435" s="42" t="s">
        <v>698</v>
      </c>
      <c r="G435" s="19" t="str">
        <f t="shared" si="13"/>
        <v>****</v>
      </c>
      <c r="H435" s="16" t="s">
        <v>699</v>
      </c>
      <c r="I435" s="26">
        <v>1</v>
      </c>
      <c r="J435" s="27" t="s">
        <v>16</v>
      </c>
      <c r="K435" s="26" t="s">
        <v>15</v>
      </c>
      <c r="L435" s="26">
        <v>22.8</v>
      </c>
    </row>
    <row r="436" ht="28.8" spans="1:12">
      <c r="A436" s="21"/>
      <c r="B436" s="22"/>
      <c r="C436" s="21"/>
      <c r="D436" s="21"/>
      <c r="E436" s="19" t="str">
        <f t="shared" si="12"/>
        <v>189****8782</v>
      </c>
      <c r="F436" s="21"/>
      <c r="G436" s="19" t="str">
        <f t="shared" si="13"/>
        <v>6125261932****548612</v>
      </c>
      <c r="H436" s="23"/>
      <c r="I436" s="26">
        <v>2</v>
      </c>
      <c r="J436" s="27" t="s">
        <v>700</v>
      </c>
      <c r="K436" s="26" t="s">
        <v>18</v>
      </c>
      <c r="L436" s="26">
        <v>3.9</v>
      </c>
    </row>
    <row r="437" spans="1:12">
      <c r="A437" s="13">
        <f>MAX($A$2:A436)+1</f>
        <v>174</v>
      </c>
      <c r="B437" s="14" t="s">
        <v>701</v>
      </c>
      <c r="C437" s="13" t="s">
        <v>11</v>
      </c>
      <c r="D437" s="13">
        <v>13991481683</v>
      </c>
      <c r="E437" s="19" t="str">
        <f t="shared" si="12"/>
        <v>****</v>
      </c>
      <c r="F437" s="42" t="s">
        <v>702</v>
      </c>
      <c r="G437" s="19" t="str">
        <f t="shared" si="13"/>
        <v>****</v>
      </c>
      <c r="H437" s="16" t="s">
        <v>693</v>
      </c>
      <c r="I437" s="26">
        <v>1</v>
      </c>
      <c r="J437" s="27" t="s">
        <v>14</v>
      </c>
      <c r="K437" s="26" t="s">
        <v>15</v>
      </c>
      <c r="L437" s="26">
        <v>1.5</v>
      </c>
    </row>
    <row r="438" ht="28.8" spans="1:12">
      <c r="A438" s="21"/>
      <c r="B438" s="22"/>
      <c r="C438" s="21"/>
      <c r="D438" s="21"/>
      <c r="E438" s="19" t="str">
        <f t="shared" si="12"/>
        <v>139****1683</v>
      </c>
      <c r="F438" s="21"/>
      <c r="G438" s="19" t="str">
        <f t="shared" si="13"/>
        <v>6125261941****469312</v>
      </c>
      <c r="H438" s="23"/>
      <c r="I438" s="26">
        <v>2</v>
      </c>
      <c r="J438" s="27" t="s">
        <v>703</v>
      </c>
      <c r="K438" s="26" t="s">
        <v>18</v>
      </c>
      <c r="L438" s="26">
        <v>3.9</v>
      </c>
    </row>
    <row r="439" spans="1:12">
      <c r="A439" s="13">
        <f>MAX($A$2:A438)+1</f>
        <v>175</v>
      </c>
      <c r="B439" s="14" t="s">
        <v>704</v>
      </c>
      <c r="C439" s="13" t="s">
        <v>11</v>
      </c>
      <c r="D439" s="13">
        <v>18991448782</v>
      </c>
      <c r="E439" s="19" t="str">
        <f t="shared" si="12"/>
        <v>****</v>
      </c>
      <c r="F439" s="42" t="s">
        <v>705</v>
      </c>
      <c r="G439" s="19" t="str">
        <f t="shared" si="13"/>
        <v>****</v>
      </c>
      <c r="H439" s="16" t="s">
        <v>706</v>
      </c>
      <c r="I439" s="26">
        <v>1</v>
      </c>
      <c r="J439" s="27" t="s">
        <v>16</v>
      </c>
      <c r="K439" s="26" t="s">
        <v>15</v>
      </c>
      <c r="L439" s="26">
        <v>15</v>
      </c>
    </row>
    <row r="440" ht="28.8" spans="1:12">
      <c r="A440" s="21"/>
      <c r="B440" s="22"/>
      <c r="C440" s="21"/>
      <c r="D440" s="21"/>
      <c r="E440" s="19" t="str">
        <f t="shared" si="12"/>
        <v>189****8782</v>
      </c>
      <c r="F440" s="21"/>
      <c r="G440" s="19" t="str">
        <f t="shared" si="13"/>
        <v>6125261954****533412</v>
      </c>
      <c r="H440" s="23"/>
      <c r="I440" s="26">
        <v>2</v>
      </c>
      <c r="J440" s="27" t="s">
        <v>707</v>
      </c>
      <c r="K440" s="26" t="s">
        <v>18</v>
      </c>
      <c r="L440" s="26">
        <v>3.9</v>
      </c>
    </row>
    <row r="441" spans="1:12">
      <c r="A441" s="13">
        <f>MAX($A$2:A440)+1</f>
        <v>176</v>
      </c>
      <c r="B441" s="14" t="s">
        <v>708</v>
      </c>
      <c r="C441" s="13" t="s">
        <v>22</v>
      </c>
      <c r="D441" s="13">
        <v>18991448782</v>
      </c>
      <c r="E441" s="19" t="str">
        <f t="shared" si="12"/>
        <v>****</v>
      </c>
      <c r="F441" s="42" t="s">
        <v>709</v>
      </c>
      <c r="G441" s="19" t="str">
        <f t="shared" si="13"/>
        <v>****</v>
      </c>
      <c r="H441" s="16" t="s">
        <v>699</v>
      </c>
      <c r="I441" s="26">
        <v>1</v>
      </c>
      <c r="J441" s="27" t="s">
        <v>16</v>
      </c>
      <c r="K441" s="26" t="s">
        <v>15</v>
      </c>
      <c r="L441" s="26">
        <v>16</v>
      </c>
    </row>
    <row r="442" ht="28.8" spans="1:12">
      <c r="A442" s="21"/>
      <c r="B442" s="22"/>
      <c r="C442" s="21"/>
      <c r="D442" s="21"/>
      <c r="E442" s="19" t="str">
        <f t="shared" si="12"/>
        <v>189****8782</v>
      </c>
      <c r="F442" s="21"/>
      <c r="G442" s="19" t="str">
        <f t="shared" si="13"/>
        <v>6125261937****548772</v>
      </c>
      <c r="H442" s="23"/>
      <c r="I442" s="26">
        <v>2</v>
      </c>
      <c r="J442" s="27" t="s">
        <v>700</v>
      </c>
      <c r="K442" s="26" t="s">
        <v>18</v>
      </c>
      <c r="L442" s="26">
        <v>3.9</v>
      </c>
    </row>
    <row r="443" spans="1:12">
      <c r="A443" s="13">
        <f>MAX($A$2:A442)+1</f>
        <v>177</v>
      </c>
      <c r="B443" s="14" t="s">
        <v>710</v>
      </c>
      <c r="C443" s="13" t="s">
        <v>11</v>
      </c>
      <c r="D443" s="13">
        <v>13319143258</v>
      </c>
      <c r="E443" s="19" t="str">
        <f t="shared" si="12"/>
        <v>****</v>
      </c>
      <c r="F443" s="42" t="s">
        <v>711</v>
      </c>
      <c r="G443" s="19" t="str">
        <f t="shared" si="13"/>
        <v>****</v>
      </c>
      <c r="H443" s="16" t="s">
        <v>712</v>
      </c>
      <c r="I443" s="26">
        <v>1</v>
      </c>
      <c r="J443" s="27" t="s">
        <v>16</v>
      </c>
      <c r="K443" s="26" t="s">
        <v>15</v>
      </c>
      <c r="L443" s="26">
        <v>19.7</v>
      </c>
    </row>
    <row r="444" ht="28.8" spans="1:12">
      <c r="A444" s="17"/>
      <c r="B444" s="18"/>
      <c r="C444" s="17"/>
      <c r="D444" s="17"/>
      <c r="E444" s="19" t="str">
        <f t="shared" si="12"/>
        <v>133****3258</v>
      </c>
      <c r="F444" s="17"/>
      <c r="G444" s="19" t="str">
        <f t="shared" si="13"/>
        <v>6125261978****533471</v>
      </c>
      <c r="H444" s="20"/>
      <c r="I444" s="26">
        <v>2</v>
      </c>
      <c r="J444" s="27" t="s">
        <v>713</v>
      </c>
      <c r="K444" s="26" t="s">
        <v>41</v>
      </c>
      <c r="L444" s="26">
        <v>1.6</v>
      </c>
    </row>
    <row r="445" ht="19.2" spans="1:12">
      <c r="A445" s="21"/>
      <c r="B445" s="22"/>
      <c r="C445" s="21"/>
      <c r="D445" s="21"/>
      <c r="E445" s="19" t="str">
        <f t="shared" si="12"/>
        <v>****</v>
      </c>
      <c r="F445" s="21"/>
      <c r="G445" s="19" t="str">
        <f t="shared" si="13"/>
        <v>****</v>
      </c>
      <c r="H445" s="23"/>
      <c r="I445" s="26">
        <v>3</v>
      </c>
      <c r="J445" s="31" t="s">
        <v>714</v>
      </c>
      <c r="K445" s="26" t="s">
        <v>18</v>
      </c>
      <c r="L445" s="26">
        <v>15</v>
      </c>
    </row>
    <row r="446" spans="1:12">
      <c r="A446" s="13">
        <f>MAX($A$2:A445)+1</f>
        <v>178</v>
      </c>
      <c r="B446" s="14" t="s">
        <v>715</v>
      </c>
      <c r="C446" s="13" t="s">
        <v>11</v>
      </c>
      <c r="D446" s="13">
        <v>13619155844</v>
      </c>
      <c r="E446" s="19" t="str">
        <f t="shared" si="12"/>
        <v>****</v>
      </c>
      <c r="F446" s="42" t="s">
        <v>716</v>
      </c>
      <c r="G446" s="19" t="str">
        <f t="shared" si="13"/>
        <v>****</v>
      </c>
      <c r="H446" s="16" t="s">
        <v>712</v>
      </c>
      <c r="I446" s="26">
        <v>1</v>
      </c>
      <c r="J446" s="27" t="s">
        <v>48</v>
      </c>
      <c r="K446" s="26" t="s">
        <v>49</v>
      </c>
      <c r="L446" s="26">
        <v>1</v>
      </c>
    </row>
    <row r="447" spans="1:12">
      <c r="A447" s="17"/>
      <c r="B447" s="18"/>
      <c r="C447" s="17"/>
      <c r="D447" s="17"/>
      <c r="E447" s="19" t="str">
        <f t="shared" si="12"/>
        <v>136****5844</v>
      </c>
      <c r="F447" s="17"/>
      <c r="G447" s="19" t="str">
        <f t="shared" si="13"/>
        <v>6125261975****533742</v>
      </c>
      <c r="H447" s="20"/>
      <c r="I447" s="26">
        <v>2</v>
      </c>
      <c r="J447" s="27" t="s">
        <v>16</v>
      </c>
      <c r="K447" s="26" t="s">
        <v>15</v>
      </c>
      <c r="L447" s="26">
        <v>24.5</v>
      </c>
    </row>
    <row r="448" spans="1:12">
      <c r="A448" s="17"/>
      <c r="B448" s="18"/>
      <c r="C448" s="17"/>
      <c r="D448" s="17"/>
      <c r="E448" s="19" t="str">
        <f t="shared" si="12"/>
        <v>****</v>
      </c>
      <c r="F448" s="17"/>
      <c r="G448" s="19" t="str">
        <f t="shared" si="13"/>
        <v>****</v>
      </c>
      <c r="H448" s="20"/>
      <c r="I448" s="26">
        <v>3</v>
      </c>
      <c r="J448" s="27" t="s">
        <v>88</v>
      </c>
      <c r="K448" s="26" t="s">
        <v>110</v>
      </c>
      <c r="L448" s="26">
        <v>1</v>
      </c>
    </row>
    <row r="449" spans="1:12">
      <c r="A449" s="17"/>
      <c r="B449" s="18"/>
      <c r="C449" s="17"/>
      <c r="D449" s="17"/>
      <c r="E449" s="19" t="str">
        <f t="shared" si="12"/>
        <v>****</v>
      </c>
      <c r="F449" s="17"/>
      <c r="G449" s="19" t="str">
        <f t="shared" si="13"/>
        <v>****</v>
      </c>
      <c r="H449" s="20"/>
      <c r="I449" s="26">
        <v>4</v>
      </c>
      <c r="J449" s="27" t="s">
        <v>211</v>
      </c>
      <c r="K449" s="26" t="s">
        <v>51</v>
      </c>
      <c r="L449" s="26">
        <v>1</v>
      </c>
    </row>
    <row r="450" ht="28.8" spans="1:12">
      <c r="A450" s="21"/>
      <c r="B450" s="22"/>
      <c r="C450" s="21"/>
      <c r="D450" s="21"/>
      <c r="E450" s="19" t="str">
        <f t="shared" si="12"/>
        <v>****</v>
      </c>
      <c r="F450" s="21"/>
      <c r="G450" s="19" t="str">
        <f t="shared" si="13"/>
        <v>****</v>
      </c>
      <c r="H450" s="23"/>
      <c r="I450" s="26">
        <v>5</v>
      </c>
      <c r="J450" s="27" t="s">
        <v>717</v>
      </c>
      <c r="K450" s="26" t="s">
        <v>18</v>
      </c>
      <c r="L450" s="26">
        <v>15</v>
      </c>
    </row>
    <row r="451" spans="1:12">
      <c r="A451" s="13">
        <f>MAX($A$2:A450)+1</f>
        <v>179</v>
      </c>
      <c r="B451" s="14" t="s">
        <v>718</v>
      </c>
      <c r="C451" s="13" t="s">
        <v>22</v>
      </c>
      <c r="D451" s="13">
        <v>18991420553</v>
      </c>
      <c r="E451" s="19" t="str">
        <f t="shared" si="12"/>
        <v>****</v>
      </c>
      <c r="F451" s="13" t="s">
        <v>719</v>
      </c>
      <c r="G451" s="19" t="str">
        <f t="shared" si="13"/>
        <v>****</v>
      </c>
      <c r="H451" s="16" t="s">
        <v>720</v>
      </c>
      <c r="I451" s="26">
        <v>1</v>
      </c>
      <c r="J451" s="27" t="s">
        <v>16</v>
      </c>
      <c r="K451" s="26" t="s">
        <v>15</v>
      </c>
      <c r="L451" s="26">
        <v>18</v>
      </c>
    </row>
    <row r="452" ht="28.8" spans="1:12">
      <c r="A452" s="21"/>
      <c r="B452" s="22"/>
      <c r="C452" s="21"/>
      <c r="D452" s="21"/>
      <c r="E452" s="19" t="str">
        <f t="shared" si="12"/>
        <v>189****0553</v>
      </c>
      <c r="F452" s="21"/>
      <c r="G452" s="19" t="str">
        <f t="shared" si="13"/>
        <v>6125261941****470X11</v>
      </c>
      <c r="H452" s="23"/>
      <c r="I452" s="26">
        <v>2</v>
      </c>
      <c r="J452" s="27" t="s">
        <v>721</v>
      </c>
      <c r="K452" s="26" t="s">
        <v>18</v>
      </c>
      <c r="L452" s="26">
        <v>15</v>
      </c>
    </row>
    <row r="453" spans="1:12">
      <c r="A453" s="13">
        <f>MAX($A$2:A452)+1</f>
        <v>180</v>
      </c>
      <c r="B453" s="14" t="s">
        <v>722</v>
      </c>
      <c r="C453" s="13" t="s">
        <v>11</v>
      </c>
      <c r="D453" s="13">
        <v>18992481632</v>
      </c>
      <c r="E453" s="19" t="str">
        <f t="shared" ref="E453:E516" si="14">REPLACE(D452,4,4,"****")</f>
        <v>****</v>
      </c>
      <c r="F453" s="42" t="s">
        <v>723</v>
      </c>
      <c r="G453" s="19" t="str">
        <f t="shared" ref="G453:G516" si="15">REPLACE(F452,11,4,"****")</f>
        <v>****</v>
      </c>
      <c r="H453" s="16" t="s">
        <v>720</v>
      </c>
      <c r="I453" s="26">
        <v>1</v>
      </c>
      <c r="J453" s="27" t="s">
        <v>14</v>
      </c>
      <c r="K453" s="26" t="s">
        <v>15</v>
      </c>
      <c r="L453" s="26">
        <v>1.9</v>
      </c>
    </row>
    <row r="454" ht="28.8" spans="1:12">
      <c r="A454" s="17"/>
      <c r="B454" s="18"/>
      <c r="C454" s="17"/>
      <c r="D454" s="17"/>
      <c r="E454" s="19" t="str">
        <f t="shared" si="14"/>
        <v>189****1632</v>
      </c>
      <c r="F454" s="17"/>
      <c r="G454" s="19" t="str">
        <f t="shared" si="15"/>
        <v>6125261972****469942</v>
      </c>
      <c r="H454" s="20"/>
      <c r="I454" s="26">
        <v>2</v>
      </c>
      <c r="J454" s="27" t="s">
        <v>724</v>
      </c>
      <c r="K454" s="26" t="s">
        <v>43</v>
      </c>
      <c r="L454" s="26">
        <v>35</v>
      </c>
    </row>
    <row r="455" ht="28.8" spans="1:12">
      <c r="A455" s="21"/>
      <c r="B455" s="22"/>
      <c r="C455" s="21"/>
      <c r="D455" s="21"/>
      <c r="E455" s="19" t="str">
        <f t="shared" si="14"/>
        <v>****</v>
      </c>
      <c r="F455" s="21"/>
      <c r="G455" s="19" t="str">
        <f t="shared" si="15"/>
        <v>****</v>
      </c>
      <c r="H455" s="23"/>
      <c r="I455" s="26">
        <v>3</v>
      </c>
      <c r="J455" s="27" t="s">
        <v>721</v>
      </c>
      <c r="K455" s="26" t="s">
        <v>18</v>
      </c>
      <c r="L455" s="26">
        <v>15</v>
      </c>
    </row>
    <row r="456" spans="1:12">
      <c r="A456" s="13">
        <f>MAX($A$2:A455)+1</f>
        <v>181</v>
      </c>
      <c r="B456" s="14" t="s">
        <v>725</v>
      </c>
      <c r="C456" s="13" t="s">
        <v>11</v>
      </c>
      <c r="D456" s="13">
        <v>18991403653</v>
      </c>
      <c r="E456" s="19" t="str">
        <f t="shared" si="14"/>
        <v>****</v>
      </c>
      <c r="F456" s="42" t="s">
        <v>726</v>
      </c>
      <c r="G456" s="19" t="str">
        <f t="shared" si="15"/>
        <v>****</v>
      </c>
      <c r="H456" s="16" t="s">
        <v>727</v>
      </c>
      <c r="I456" s="26">
        <v>1</v>
      </c>
      <c r="J456" s="27" t="s">
        <v>109</v>
      </c>
      <c r="K456" s="26" t="s">
        <v>110</v>
      </c>
      <c r="L456" s="26">
        <v>1</v>
      </c>
    </row>
    <row r="457" spans="1:12">
      <c r="A457" s="17"/>
      <c r="B457" s="18"/>
      <c r="C457" s="17"/>
      <c r="D457" s="17"/>
      <c r="E457" s="19" t="str">
        <f t="shared" si="14"/>
        <v>189****3653</v>
      </c>
      <c r="F457" s="17"/>
      <c r="G457" s="19" t="str">
        <f t="shared" si="15"/>
        <v>6125261943****533922</v>
      </c>
      <c r="H457" s="20"/>
      <c r="I457" s="26">
        <v>2</v>
      </c>
      <c r="J457" s="27" t="s">
        <v>14</v>
      </c>
      <c r="K457" s="26" t="s">
        <v>15</v>
      </c>
      <c r="L457" s="26">
        <v>2</v>
      </c>
    </row>
    <row r="458" ht="28.8" spans="1:12">
      <c r="A458" s="17"/>
      <c r="B458" s="18"/>
      <c r="C458" s="17"/>
      <c r="D458" s="17"/>
      <c r="E458" s="19" t="str">
        <f t="shared" si="14"/>
        <v>****</v>
      </c>
      <c r="F458" s="17"/>
      <c r="G458" s="19" t="str">
        <f t="shared" si="15"/>
        <v>****</v>
      </c>
      <c r="H458" s="20"/>
      <c r="I458" s="26">
        <v>3</v>
      </c>
      <c r="J458" s="27" t="s">
        <v>111</v>
      </c>
      <c r="K458" s="26" t="s">
        <v>15</v>
      </c>
      <c r="L458" s="26">
        <v>1.7</v>
      </c>
    </row>
    <row r="459" ht="28.8" spans="1:12">
      <c r="A459" s="21"/>
      <c r="B459" s="22"/>
      <c r="C459" s="21"/>
      <c r="D459" s="21"/>
      <c r="E459" s="19" t="str">
        <f t="shared" si="14"/>
        <v>****</v>
      </c>
      <c r="F459" s="21"/>
      <c r="G459" s="19" t="str">
        <f t="shared" si="15"/>
        <v>****</v>
      </c>
      <c r="H459" s="23"/>
      <c r="I459" s="26">
        <v>4</v>
      </c>
      <c r="J459" s="27" t="s">
        <v>728</v>
      </c>
      <c r="K459" s="26" t="s">
        <v>18</v>
      </c>
      <c r="L459" s="26">
        <v>15</v>
      </c>
    </row>
    <row r="460" spans="1:12">
      <c r="A460" s="13">
        <f>MAX($A$2:A459)+1</f>
        <v>182</v>
      </c>
      <c r="B460" s="14" t="s">
        <v>729</v>
      </c>
      <c r="C460" s="13" t="s">
        <v>11</v>
      </c>
      <c r="D460" s="13">
        <v>15129141602</v>
      </c>
      <c r="E460" s="19" t="str">
        <f t="shared" si="14"/>
        <v>****</v>
      </c>
      <c r="F460" s="42" t="s">
        <v>730</v>
      </c>
      <c r="G460" s="19" t="str">
        <f t="shared" si="15"/>
        <v>****</v>
      </c>
      <c r="H460" s="16" t="s">
        <v>731</v>
      </c>
      <c r="I460" s="26">
        <v>1</v>
      </c>
      <c r="J460" s="27" t="s">
        <v>14</v>
      </c>
      <c r="K460" s="26" t="s">
        <v>15</v>
      </c>
      <c r="L460" s="26">
        <v>2.5</v>
      </c>
    </row>
    <row r="461" ht="28.8" spans="1:12">
      <c r="A461" s="21"/>
      <c r="B461" s="22"/>
      <c r="C461" s="21"/>
      <c r="D461" s="21"/>
      <c r="E461" s="19" t="str">
        <f t="shared" si="14"/>
        <v>151****1602</v>
      </c>
      <c r="F461" s="21"/>
      <c r="G461" s="19" t="str">
        <f t="shared" si="15"/>
        <v>6125261958****533972</v>
      </c>
      <c r="H461" s="23"/>
      <c r="I461" s="26">
        <v>2</v>
      </c>
      <c r="J461" s="27" t="s">
        <v>732</v>
      </c>
      <c r="K461" s="26" t="s">
        <v>18</v>
      </c>
      <c r="L461" s="26">
        <v>1</v>
      </c>
    </row>
    <row r="462" spans="1:12">
      <c r="A462" s="13">
        <f>MAX($A$2:A461)+1</f>
        <v>183</v>
      </c>
      <c r="B462" s="14" t="s">
        <v>733</v>
      </c>
      <c r="C462" s="13" t="s">
        <v>11</v>
      </c>
      <c r="D462" s="13">
        <v>15029899164</v>
      </c>
      <c r="E462" s="19" t="str">
        <f t="shared" si="14"/>
        <v>****</v>
      </c>
      <c r="F462" s="42" t="s">
        <v>734</v>
      </c>
      <c r="G462" s="19" t="str">
        <f t="shared" si="15"/>
        <v>****</v>
      </c>
      <c r="H462" s="16" t="s">
        <v>735</v>
      </c>
      <c r="I462" s="26">
        <v>1</v>
      </c>
      <c r="J462" s="27" t="s">
        <v>14</v>
      </c>
      <c r="K462" s="26" t="s">
        <v>15</v>
      </c>
      <c r="L462" s="26">
        <v>2.4</v>
      </c>
    </row>
    <row r="463" ht="28.8" spans="1:12">
      <c r="A463" s="21"/>
      <c r="B463" s="22"/>
      <c r="C463" s="21"/>
      <c r="D463" s="21"/>
      <c r="E463" s="19" t="str">
        <f t="shared" si="14"/>
        <v>150****9164</v>
      </c>
      <c r="F463" s="21"/>
      <c r="G463" s="19" t="str">
        <f t="shared" si="15"/>
        <v>6125261950****069643</v>
      </c>
      <c r="H463" s="23"/>
      <c r="I463" s="26">
        <v>2</v>
      </c>
      <c r="J463" s="27" t="s">
        <v>736</v>
      </c>
      <c r="K463" s="26" t="s">
        <v>18</v>
      </c>
      <c r="L463" s="26">
        <v>19</v>
      </c>
    </row>
    <row r="464" spans="1:12">
      <c r="A464" s="13">
        <f>MAX($A$2:A463)+1</f>
        <v>184</v>
      </c>
      <c r="B464" s="14" t="s">
        <v>737</v>
      </c>
      <c r="C464" s="13" t="s">
        <v>22</v>
      </c>
      <c r="D464" s="13">
        <v>15109189807</v>
      </c>
      <c r="E464" s="19" t="str">
        <f t="shared" si="14"/>
        <v>****</v>
      </c>
      <c r="F464" s="13" t="s">
        <v>738</v>
      </c>
      <c r="G464" s="19" t="str">
        <f t="shared" si="15"/>
        <v>****</v>
      </c>
      <c r="H464" s="16" t="s">
        <v>735</v>
      </c>
      <c r="I464" s="26">
        <v>1</v>
      </c>
      <c r="J464" s="27" t="s">
        <v>14</v>
      </c>
      <c r="K464" s="26" t="s">
        <v>15</v>
      </c>
      <c r="L464" s="26">
        <v>2.3</v>
      </c>
    </row>
    <row r="465" ht="28.8" spans="1:12">
      <c r="A465" s="21"/>
      <c r="B465" s="22"/>
      <c r="C465" s="21"/>
      <c r="D465" s="21"/>
      <c r="E465" s="19" t="str">
        <f t="shared" si="14"/>
        <v>151****9807</v>
      </c>
      <c r="F465" s="21"/>
      <c r="G465" s="19" t="str">
        <f t="shared" si="15"/>
        <v>6125261955****070X42</v>
      </c>
      <c r="H465" s="23"/>
      <c r="I465" s="26">
        <v>2</v>
      </c>
      <c r="J465" s="27" t="s">
        <v>736</v>
      </c>
      <c r="K465" s="26" t="s">
        <v>18</v>
      </c>
      <c r="L465" s="26">
        <v>19</v>
      </c>
    </row>
    <row r="466" spans="1:12">
      <c r="A466" s="13">
        <f>MAX($A$2:A465)+1</f>
        <v>185</v>
      </c>
      <c r="B466" s="14" t="s">
        <v>739</v>
      </c>
      <c r="C466" s="13" t="s">
        <v>11</v>
      </c>
      <c r="D466" s="13">
        <v>15991253933</v>
      </c>
      <c r="E466" s="19" t="str">
        <f t="shared" si="14"/>
        <v>****</v>
      </c>
      <c r="F466" s="42" t="s">
        <v>740</v>
      </c>
      <c r="G466" s="19" t="str">
        <f t="shared" si="15"/>
        <v>****</v>
      </c>
      <c r="H466" s="16" t="s">
        <v>741</v>
      </c>
      <c r="I466" s="26">
        <v>1</v>
      </c>
      <c r="J466" s="27" t="s">
        <v>14</v>
      </c>
      <c r="K466" s="26" t="s">
        <v>15</v>
      </c>
      <c r="L466" s="26">
        <v>2.4</v>
      </c>
    </row>
    <row r="467" ht="28.8" spans="1:12">
      <c r="A467" s="21"/>
      <c r="B467" s="22"/>
      <c r="C467" s="21"/>
      <c r="D467" s="21"/>
      <c r="E467" s="19" t="str">
        <f t="shared" si="14"/>
        <v>159****3933</v>
      </c>
      <c r="F467" s="21"/>
      <c r="G467" s="19" t="str">
        <f t="shared" si="15"/>
        <v>6125261935****069442</v>
      </c>
      <c r="H467" s="23"/>
      <c r="I467" s="26">
        <v>2</v>
      </c>
      <c r="J467" s="27" t="s">
        <v>742</v>
      </c>
      <c r="K467" s="26" t="s">
        <v>18</v>
      </c>
      <c r="L467" s="26">
        <v>19</v>
      </c>
    </row>
    <row r="468" spans="1:12">
      <c r="A468" s="13">
        <f>MAX($A$2:A467)+1</f>
        <v>186</v>
      </c>
      <c r="B468" s="14" t="s">
        <v>743</v>
      </c>
      <c r="C468" s="13" t="s">
        <v>11</v>
      </c>
      <c r="D468" s="13">
        <v>17729266556</v>
      </c>
      <c r="E468" s="19" t="str">
        <f t="shared" si="14"/>
        <v>****</v>
      </c>
      <c r="F468" s="42" t="s">
        <v>744</v>
      </c>
      <c r="G468" s="19" t="str">
        <f t="shared" si="15"/>
        <v>****</v>
      </c>
      <c r="H468" s="16" t="s">
        <v>735</v>
      </c>
      <c r="I468" s="26">
        <v>1</v>
      </c>
      <c r="J468" s="27" t="s">
        <v>16</v>
      </c>
      <c r="K468" s="26" t="s">
        <v>15</v>
      </c>
      <c r="L468" s="26">
        <v>20</v>
      </c>
    </row>
    <row r="469" ht="28.8" spans="1:12">
      <c r="A469" s="21"/>
      <c r="B469" s="22"/>
      <c r="C469" s="21"/>
      <c r="D469" s="21"/>
      <c r="E469" s="19" t="str">
        <f t="shared" si="14"/>
        <v>177****6556</v>
      </c>
      <c r="F469" s="21"/>
      <c r="G469" s="19" t="str">
        <f t="shared" si="15"/>
        <v>6125261943****069711</v>
      </c>
      <c r="H469" s="23"/>
      <c r="I469" s="26">
        <v>2</v>
      </c>
      <c r="J469" s="27" t="s">
        <v>736</v>
      </c>
      <c r="K469" s="26" t="s">
        <v>18</v>
      </c>
      <c r="L469" s="26">
        <v>19</v>
      </c>
    </row>
    <row r="470" spans="1:12">
      <c r="A470" s="13">
        <f>MAX($A$2:A469)+1</f>
        <v>187</v>
      </c>
      <c r="B470" s="14" t="s">
        <v>745</v>
      </c>
      <c r="C470" s="13" t="s">
        <v>22</v>
      </c>
      <c r="D470" s="13">
        <v>18329881369</v>
      </c>
      <c r="E470" s="19" t="str">
        <f t="shared" si="14"/>
        <v>****</v>
      </c>
      <c r="F470" s="42" t="s">
        <v>746</v>
      </c>
      <c r="G470" s="19" t="str">
        <f t="shared" si="15"/>
        <v>****</v>
      </c>
      <c r="H470" s="16" t="s">
        <v>747</v>
      </c>
      <c r="I470" s="26">
        <v>1</v>
      </c>
      <c r="J470" s="27" t="s">
        <v>16</v>
      </c>
      <c r="K470" s="26" t="s">
        <v>15</v>
      </c>
      <c r="L470" s="26">
        <v>13.8</v>
      </c>
    </row>
    <row r="471" ht="28.8" spans="1:12">
      <c r="A471" s="21"/>
      <c r="B471" s="22"/>
      <c r="C471" s="21"/>
      <c r="D471" s="21"/>
      <c r="E471" s="19" t="str">
        <f t="shared" si="14"/>
        <v>183****1369</v>
      </c>
      <c r="F471" s="21"/>
      <c r="G471" s="19" t="str">
        <f t="shared" si="15"/>
        <v>6125261946****070012</v>
      </c>
      <c r="H471" s="23"/>
      <c r="I471" s="26">
        <v>2</v>
      </c>
      <c r="J471" s="27" t="s">
        <v>748</v>
      </c>
      <c r="K471" s="26" t="s">
        <v>18</v>
      </c>
      <c r="L471" s="26">
        <v>19</v>
      </c>
    </row>
    <row r="472" spans="1:12">
      <c r="A472" s="13">
        <f>MAX($A$2:A471)+1</f>
        <v>188</v>
      </c>
      <c r="B472" s="14" t="s">
        <v>749</v>
      </c>
      <c r="C472" s="13" t="s">
        <v>22</v>
      </c>
      <c r="D472" s="13">
        <v>15129144679</v>
      </c>
      <c r="E472" s="19" t="str">
        <f t="shared" si="14"/>
        <v>****</v>
      </c>
      <c r="F472" s="42" t="s">
        <v>750</v>
      </c>
      <c r="G472" s="19" t="str">
        <f t="shared" si="15"/>
        <v>****</v>
      </c>
      <c r="H472" s="16" t="s">
        <v>751</v>
      </c>
      <c r="I472" s="26">
        <v>1</v>
      </c>
      <c r="J472" s="27" t="s">
        <v>16</v>
      </c>
      <c r="K472" s="26" t="s">
        <v>15</v>
      </c>
      <c r="L472" s="26">
        <v>12</v>
      </c>
    </row>
    <row r="473" ht="28.8" spans="1:12">
      <c r="A473" s="21"/>
      <c r="B473" s="22"/>
      <c r="C473" s="21"/>
      <c r="D473" s="21"/>
      <c r="E473" s="19" t="str">
        <f t="shared" si="14"/>
        <v>151****4679</v>
      </c>
      <c r="F473" s="21"/>
      <c r="G473" s="19" t="str">
        <f t="shared" si="15"/>
        <v>6125261949****070642</v>
      </c>
      <c r="H473" s="23"/>
      <c r="I473" s="26">
        <v>2</v>
      </c>
      <c r="J473" s="27" t="s">
        <v>752</v>
      </c>
      <c r="K473" s="26" t="s">
        <v>18</v>
      </c>
      <c r="L473" s="26">
        <v>7.8</v>
      </c>
    </row>
    <row r="474" spans="1:12">
      <c r="A474" s="13">
        <f>MAX($A$2:A473)+1</f>
        <v>189</v>
      </c>
      <c r="B474" s="14" t="s">
        <v>753</v>
      </c>
      <c r="C474" s="13" t="s">
        <v>11</v>
      </c>
      <c r="D474" s="13">
        <v>17392435328</v>
      </c>
      <c r="E474" s="19" t="str">
        <f t="shared" si="14"/>
        <v>****</v>
      </c>
      <c r="F474" s="42" t="s">
        <v>754</v>
      </c>
      <c r="G474" s="19" t="str">
        <f t="shared" si="15"/>
        <v>****</v>
      </c>
      <c r="H474" s="16" t="s">
        <v>755</v>
      </c>
      <c r="I474" s="26">
        <v>1</v>
      </c>
      <c r="J474" s="27" t="s">
        <v>16</v>
      </c>
      <c r="K474" s="26" t="s">
        <v>15</v>
      </c>
      <c r="L474" s="26">
        <v>8.4</v>
      </c>
    </row>
    <row r="475" ht="28.8" spans="1:12">
      <c r="A475" s="21"/>
      <c r="B475" s="22"/>
      <c r="C475" s="21"/>
      <c r="D475" s="21"/>
      <c r="E475" s="19" t="str">
        <f t="shared" si="14"/>
        <v>173****5328</v>
      </c>
      <c r="F475" s="21"/>
      <c r="G475" s="19" t="str">
        <f t="shared" si="15"/>
        <v>6125261979****069312</v>
      </c>
      <c r="H475" s="23"/>
      <c r="I475" s="26">
        <v>2</v>
      </c>
      <c r="J475" s="27" t="s">
        <v>756</v>
      </c>
      <c r="K475" s="26" t="s">
        <v>18</v>
      </c>
      <c r="L475" s="26">
        <v>7.8</v>
      </c>
    </row>
    <row r="476" spans="1:12">
      <c r="A476" s="13">
        <f>MAX($A$2:A475)+1</f>
        <v>190</v>
      </c>
      <c r="B476" s="14" t="s">
        <v>757</v>
      </c>
      <c r="C476" s="13" t="s">
        <v>22</v>
      </c>
      <c r="D476" s="13">
        <v>18391971939</v>
      </c>
      <c r="E476" s="19" t="str">
        <f t="shared" si="14"/>
        <v>****</v>
      </c>
      <c r="F476" s="13" t="s">
        <v>758</v>
      </c>
      <c r="G476" s="19" t="str">
        <f t="shared" si="15"/>
        <v>****</v>
      </c>
      <c r="H476" s="16" t="s">
        <v>751</v>
      </c>
      <c r="I476" s="26">
        <v>1</v>
      </c>
      <c r="J476" s="27" t="s">
        <v>14</v>
      </c>
      <c r="K476" s="26" t="s">
        <v>15</v>
      </c>
      <c r="L476" s="26">
        <v>2</v>
      </c>
    </row>
    <row r="477" ht="28.8" spans="1:12">
      <c r="A477" s="21"/>
      <c r="B477" s="22"/>
      <c r="C477" s="21"/>
      <c r="D477" s="21"/>
      <c r="E477" s="19" t="str">
        <f t="shared" si="14"/>
        <v>183****1939</v>
      </c>
      <c r="F477" s="21"/>
      <c r="G477" s="19" t="str">
        <f t="shared" si="15"/>
        <v>6125261973****070X41</v>
      </c>
      <c r="H477" s="23"/>
      <c r="I477" s="26">
        <v>2</v>
      </c>
      <c r="J477" s="27" t="s">
        <v>752</v>
      </c>
      <c r="K477" s="26" t="s">
        <v>18</v>
      </c>
      <c r="L477" s="26">
        <v>7.8</v>
      </c>
    </row>
    <row r="478" spans="1:12">
      <c r="A478" s="13">
        <f>MAX($A$2:A477)+1</f>
        <v>191</v>
      </c>
      <c r="B478" s="14" t="s">
        <v>759</v>
      </c>
      <c r="C478" s="13" t="s">
        <v>11</v>
      </c>
      <c r="D478" s="13">
        <v>15309141110</v>
      </c>
      <c r="E478" s="19" t="str">
        <f t="shared" si="14"/>
        <v>****</v>
      </c>
      <c r="F478" s="42" t="s">
        <v>760</v>
      </c>
      <c r="G478" s="19" t="str">
        <f t="shared" si="15"/>
        <v>****</v>
      </c>
      <c r="H478" s="16" t="s">
        <v>761</v>
      </c>
      <c r="I478" s="26">
        <v>1</v>
      </c>
      <c r="J478" s="27" t="s">
        <v>48</v>
      </c>
      <c r="K478" s="26" t="s">
        <v>49</v>
      </c>
      <c r="L478" s="26">
        <v>1</v>
      </c>
    </row>
    <row r="479" spans="1:12">
      <c r="A479" s="17"/>
      <c r="B479" s="18"/>
      <c r="C479" s="17"/>
      <c r="D479" s="17"/>
      <c r="E479" s="19" t="str">
        <f t="shared" si="14"/>
        <v>153****1110</v>
      </c>
      <c r="F479" s="17"/>
      <c r="G479" s="19" t="str">
        <f t="shared" si="15"/>
        <v>6125261964****069441</v>
      </c>
      <c r="H479" s="20"/>
      <c r="I479" s="26">
        <v>2</v>
      </c>
      <c r="J479" s="27" t="s">
        <v>50</v>
      </c>
      <c r="K479" s="26" t="s">
        <v>51</v>
      </c>
      <c r="L479" s="26">
        <v>1</v>
      </c>
    </row>
    <row r="480" spans="1:12">
      <c r="A480" s="17"/>
      <c r="B480" s="18"/>
      <c r="C480" s="17"/>
      <c r="D480" s="17"/>
      <c r="E480" s="19" t="str">
        <f t="shared" si="14"/>
        <v>****</v>
      </c>
      <c r="F480" s="17"/>
      <c r="G480" s="19" t="str">
        <f t="shared" si="15"/>
        <v>****</v>
      </c>
      <c r="H480" s="20"/>
      <c r="I480" s="26">
        <v>3</v>
      </c>
      <c r="J480" s="27" t="s">
        <v>14</v>
      </c>
      <c r="K480" s="26" t="s">
        <v>15</v>
      </c>
      <c r="L480" s="26">
        <v>2</v>
      </c>
    </row>
    <row r="481" spans="1:12">
      <c r="A481" s="17"/>
      <c r="B481" s="18"/>
      <c r="C481" s="17"/>
      <c r="D481" s="17"/>
      <c r="E481" s="19" t="str">
        <f t="shared" si="14"/>
        <v>****</v>
      </c>
      <c r="F481" s="17"/>
      <c r="G481" s="19" t="str">
        <f t="shared" si="15"/>
        <v>****</v>
      </c>
      <c r="H481" s="20"/>
      <c r="I481" s="26">
        <v>4</v>
      </c>
      <c r="J481" s="27" t="s">
        <v>16</v>
      </c>
      <c r="K481" s="26" t="s">
        <v>15</v>
      </c>
      <c r="L481" s="26">
        <v>13</v>
      </c>
    </row>
    <row r="482" ht="32.4" spans="1:12">
      <c r="A482" s="17"/>
      <c r="B482" s="18"/>
      <c r="C482" s="17"/>
      <c r="D482" s="17"/>
      <c r="E482" s="19" t="str">
        <f t="shared" si="14"/>
        <v>****</v>
      </c>
      <c r="F482" s="17"/>
      <c r="G482" s="19" t="str">
        <f t="shared" si="15"/>
        <v>****</v>
      </c>
      <c r="H482" s="20"/>
      <c r="I482" s="26">
        <v>5</v>
      </c>
      <c r="J482" s="28" t="s">
        <v>762</v>
      </c>
      <c r="K482" s="26" t="s">
        <v>41</v>
      </c>
      <c r="L482" s="26">
        <f>0.7*0.25*13</f>
        <v>2.275</v>
      </c>
    </row>
    <row r="483" ht="36" spans="1:12">
      <c r="A483" s="21"/>
      <c r="B483" s="22"/>
      <c r="C483" s="21"/>
      <c r="D483" s="21"/>
      <c r="E483" s="19" t="str">
        <f t="shared" si="14"/>
        <v>****</v>
      </c>
      <c r="F483" s="21"/>
      <c r="G483" s="19" t="str">
        <f t="shared" si="15"/>
        <v>****</v>
      </c>
      <c r="H483" s="23"/>
      <c r="I483" s="26">
        <v>6</v>
      </c>
      <c r="J483" s="35" t="s">
        <v>763</v>
      </c>
      <c r="K483" s="26" t="s">
        <v>18</v>
      </c>
      <c r="L483" s="26">
        <v>7.8</v>
      </c>
    </row>
    <row r="484" spans="1:12">
      <c r="A484" s="13">
        <f>MAX($A$2:A483)+1</f>
        <v>192</v>
      </c>
      <c r="B484" s="14" t="s">
        <v>764</v>
      </c>
      <c r="C484" s="13" t="s">
        <v>11</v>
      </c>
      <c r="D484" s="13">
        <v>17729269924</v>
      </c>
      <c r="E484" s="19" t="str">
        <f t="shared" si="14"/>
        <v>****</v>
      </c>
      <c r="F484" s="42" t="s">
        <v>765</v>
      </c>
      <c r="G484" s="19" t="str">
        <f t="shared" si="15"/>
        <v>****</v>
      </c>
      <c r="H484" s="16" t="s">
        <v>766</v>
      </c>
      <c r="I484" s="26">
        <v>1</v>
      </c>
      <c r="J484" s="27" t="s">
        <v>16</v>
      </c>
      <c r="K484" s="26" t="s">
        <v>15</v>
      </c>
      <c r="L484" s="26">
        <v>5.2</v>
      </c>
    </row>
    <row r="485" ht="28.8" spans="1:12">
      <c r="A485" s="21"/>
      <c r="B485" s="22"/>
      <c r="C485" s="21"/>
      <c r="D485" s="21"/>
      <c r="E485" s="19" t="str">
        <f t="shared" si="14"/>
        <v>177****9924</v>
      </c>
      <c r="F485" s="21"/>
      <c r="G485" s="19" t="str">
        <f t="shared" si="15"/>
        <v>6125261985****069311</v>
      </c>
      <c r="H485" s="23"/>
      <c r="I485" s="26">
        <v>2</v>
      </c>
      <c r="J485" s="27" t="s">
        <v>767</v>
      </c>
      <c r="K485" s="26" t="s">
        <v>18</v>
      </c>
      <c r="L485" s="26">
        <v>12</v>
      </c>
    </row>
    <row r="486" spans="1:12">
      <c r="A486" s="13">
        <f>MAX($A$2:A485)+1</f>
        <v>193</v>
      </c>
      <c r="B486" s="14" t="s">
        <v>768</v>
      </c>
      <c r="C486" s="13" t="s">
        <v>22</v>
      </c>
      <c r="D486" s="13">
        <v>15389523538</v>
      </c>
      <c r="E486" s="19" t="str">
        <f t="shared" si="14"/>
        <v>****</v>
      </c>
      <c r="F486" s="42" t="s">
        <v>769</v>
      </c>
      <c r="G486" s="19" t="str">
        <f t="shared" si="15"/>
        <v>****</v>
      </c>
      <c r="H486" s="16" t="s">
        <v>770</v>
      </c>
      <c r="I486" s="26">
        <v>1</v>
      </c>
      <c r="J486" s="27" t="s">
        <v>14</v>
      </c>
      <c r="K486" s="26" t="s">
        <v>15</v>
      </c>
      <c r="L486" s="26">
        <v>1.8</v>
      </c>
    </row>
    <row r="487" ht="28.8" spans="1:12">
      <c r="A487" s="21"/>
      <c r="B487" s="22"/>
      <c r="C487" s="21"/>
      <c r="D487" s="21"/>
      <c r="E487" s="19" t="str">
        <f t="shared" si="14"/>
        <v>153****3538</v>
      </c>
      <c r="F487" s="21"/>
      <c r="G487" s="19" t="str">
        <f t="shared" si="15"/>
        <v>6125261950****070642</v>
      </c>
      <c r="H487" s="23"/>
      <c r="I487" s="26">
        <v>2</v>
      </c>
      <c r="J487" s="27" t="s">
        <v>771</v>
      </c>
      <c r="K487" s="26" t="s">
        <v>18</v>
      </c>
      <c r="L487" s="26">
        <v>12</v>
      </c>
    </row>
    <row r="488" spans="1:12">
      <c r="A488" s="13">
        <f>MAX($A$2:A487)+1</f>
        <v>194</v>
      </c>
      <c r="B488" s="14" t="s">
        <v>772</v>
      </c>
      <c r="C488" s="13" t="s">
        <v>11</v>
      </c>
      <c r="D488" s="13">
        <v>15009148576</v>
      </c>
      <c r="E488" s="19" t="str">
        <f t="shared" si="14"/>
        <v>****</v>
      </c>
      <c r="F488" s="42" t="s">
        <v>773</v>
      </c>
      <c r="G488" s="19" t="str">
        <f t="shared" si="15"/>
        <v>****</v>
      </c>
      <c r="H488" s="16" t="s">
        <v>774</v>
      </c>
      <c r="I488" s="26">
        <v>1</v>
      </c>
      <c r="J488" s="27" t="s">
        <v>14</v>
      </c>
      <c r="K488" s="26" t="s">
        <v>15</v>
      </c>
      <c r="L488" s="26">
        <v>1.6</v>
      </c>
    </row>
    <row r="489" ht="28.8" spans="1:12">
      <c r="A489" s="21"/>
      <c r="B489" s="22"/>
      <c r="C489" s="21"/>
      <c r="D489" s="21"/>
      <c r="E489" s="19" t="str">
        <f t="shared" si="14"/>
        <v>150****8576</v>
      </c>
      <c r="F489" s="21"/>
      <c r="G489" s="19" t="str">
        <f t="shared" si="15"/>
        <v>6125261943****053342</v>
      </c>
      <c r="H489" s="23"/>
      <c r="I489" s="26">
        <v>2</v>
      </c>
      <c r="J489" s="27" t="s">
        <v>775</v>
      </c>
      <c r="K489" s="26" t="s">
        <v>18</v>
      </c>
      <c r="L489" s="26">
        <v>1</v>
      </c>
    </row>
    <row r="490" spans="1:12">
      <c r="A490" s="13">
        <f>MAX($A$2:A489)+1</f>
        <v>195</v>
      </c>
      <c r="B490" s="14" t="s">
        <v>776</v>
      </c>
      <c r="C490" s="13" t="s">
        <v>11</v>
      </c>
      <c r="D490" s="13">
        <v>13038521776</v>
      </c>
      <c r="E490" s="19" t="str">
        <f t="shared" si="14"/>
        <v>****</v>
      </c>
      <c r="F490" s="42" t="s">
        <v>777</v>
      </c>
      <c r="G490" s="19" t="str">
        <f t="shared" si="15"/>
        <v>****</v>
      </c>
      <c r="H490" s="16" t="s">
        <v>778</v>
      </c>
      <c r="I490" s="26">
        <v>1</v>
      </c>
      <c r="J490" s="27" t="s">
        <v>16</v>
      </c>
      <c r="K490" s="26" t="s">
        <v>15</v>
      </c>
      <c r="L490" s="26">
        <v>17</v>
      </c>
    </row>
    <row r="491" ht="28.8" spans="1:12">
      <c r="A491" s="21"/>
      <c r="B491" s="22"/>
      <c r="C491" s="21"/>
      <c r="D491" s="21"/>
      <c r="E491" s="19" t="str">
        <f t="shared" si="14"/>
        <v>130****1776</v>
      </c>
      <c r="F491" s="21"/>
      <c r="G491" s="19" t="str">
        <f t="shared" si="15"/>
        <v>6125261965****053042</v>
      </c>
      <c r="H491" s="23"/>
      <c r="I491" s="26">
        <v>2</v>
      </c>
      <c r="J491" s="27" t="s">
        <v>779</v>
      </c>
      <c r="K491" s="26" t="s">
        <v>18</v>
      </c>
      <c r="L491" s="26">
        <v>5.7</v>
      </c>
    </row>
    <row r="492" spans="1:12">
      <c r="A492" s="13">
        <f>MAX($A$2:A491)+1</f>
        <v>196</v>
      </c>
      <c r="B492" s="14" t="s">
        <v>780</v>
      </c>
      <c r="C492" s="13" t="s">
        <v>11</v>
      </c>
      <c r="D492" s="13">
        <v>18329981428</v>
      </c>
      <c r="E492" s="19" t="str">
        <f t="shared" si="14"/>
        <v>****</v>
      </c>
      <c r="F492" s="42" t="s">
        <v>781</v>
      </c>
      <c r="G492" s="19" t="str">
        <f t="shared" si="15"/>
        <v>****</v>
      </c>
      <c r="H492" s="16" t="s">
        <v>778</v>
      </c>
      <c r="I492" s="26">
        <v>1</v>
      </c>
      <c r="J492" s="27" t="s">
        <v>109</v>
      </c>
      <c r="K492" s="26" t="s">
        <v>110</v>
      </c>
      <c r="L492" s="26">
        <v>1</v>
      </c>
    </row>
    <row r="493" ht="28.8" spans="1:12">
      <c r="A493" s="21"/>
      <c r="B493" s="22"/>
      <c r="C493" s="21"/>
      <c r="D493" s="21"/>
      <c r="E493" s="19" t="str">
        <f t="shared" si="14"/>
        <v>183****1428</v>
      </c>
      <c r="F493" s="21"/>
      <c r="G493" s="19" t="str">
        <f t="shared" si="15"/>
        <v>6125261969****053112</v>
      </c>
      <c r="H493" s="23"/>
      <c r="I493" s="26">
        <v>2</v>
      </c>
      <c r="J493" s="27" t="s">
        <v>779</v>
      </c>
      <c r="K493" s="26" t="s">
        <v>18</v>
      </c>
      <c r="L493" s="26">
        <v>5.7</v>
      </c>
    </row>
    <row r="494" spans="1:12">
      <c r="A494" s="13">
        <f>MAX($A$2:A493)+1</f>
        <v>197</v>
      </c>
      <c r="B494" s="14" t="s">
        <v>782</v>
      </c>
      <c r="C494" s="13" t="s">
        <v>22</v>
      </c>
      <c r="D494" s="13">
        <v>13649145322</v>
      </c>
      <c r="E494" s="19" t="str">
        <f t="shared" si="14"/>
        <v>****</v>
      </c>
      <c r="F494" s="13" t="s">
        <v>783</v>
      </c>
      <c r="G494" s="19" t="str">
        <f t="shared" si="15"/>
        <v>****</v>
      </c>
      <c r="H494" s="16" t="s">
        <v>784</v>
      </c>
      <c r="I494" s="26">
        <v>1</v>
      </c>
      <c r="J494" s="27" t="s">
        <v>16</v>
      </c>
      <c r="K494" s="26" t="s">
        <v>15</v>
      </c>
      <c r="L494" s="26">
        <v>6</v>
      </c>
    </row>
    <row r="495" ht="28.8" spans="1:12">
      <c r="A495" s="21"/>
      <c r="B495" s="22"/>
      <c r="C495" s="21"/>
      <c r="D495" s="21"/>
      <c r="E495" s="19" t="str">
        <f t="shared" si="14"/>
        <v>136****5322</v>
      </c>
      <c r="F495" s="21"/>
      <c r="G495" s="19" t="str">
        <f t="shared" si="15"/>
        <v>6125261947****054X12</v>
      </c>
      <c r="H495" s="23"/>
      <c r="I495" s="26">
        <v>2</v>
      </c>
      <c r="J495" s="27" t="s">
        <v>785</v>
      </c>
      <c r="K495" s="26" t="s">
        <v>18</v>
      </c>
      <c r="L495" s="26">
        <v>5.7</v>
      </c>
    </row>
    <row r="496" ht="28.8" spans="1:12">
      <c r="A496" s="13">
        <f>MAX($A$2:A495)+1</f>
        <v>198</v>
      </c>
      <c r="B496" s="14" t="s">
        <v>786</v>
      </c>
      <c r="C496" s="13" t="s">
        <v>11</v>
      </c>
      <c r="D496" s="13">
        <v>15691662332</v>
      </c>
      <c r="E496" s="19" t="str">
        <f t="shared" si="14"/>
        <v>****</v>
      </c>
      <c r="F496" s="42" t="s">
        <v>787</v>
      </c>
      <c r="G496" s="19" t="str">
        <f t="shared" si="15"/>
        <v>****</v>
      </c>
      <c r="H496" s="16" t="s">
        <v>784</v>
      </c>
      <c r="I496" s="30">
        <v>1</v>
      </c>
      <c r="J496" s="38" t="s">
        <v>788</v>
      </c>
      <c r="K496" s="30" t="s">
        <v>15</v>
      </c>
      <c r="L496" s="30">
        <v>1.1</v>
      </c>
    </row>
    <row r="497" spans="1:12">
      <c r="A497" s="17"/>
      <c r="B497" s="18"/>
      <c r="C497" s="17"/>
      <c r="D497" s="17"/>
      <c r="E497" s="19" t="str">
        <f t="shared" si="14"/>
        <v>156****2332</v>
      </c>
      <c r="F497" s="17"/>
      <c r="G497" s="19" t="str">
        <f t="shared" si="15"/>
        <v>6125261958****053241</v>
      </c>
      <c r="H497" s="20"/>
      <c r="I497" s="26">
        <v>2</v>
      </c>
      <c r="J497" s="27" t="s">
        <v>14</v>
      </c>
      <c r="K497" s="26" t="s">
        <v>15</v>
      </c>
      <c r="L497" s="26">
        <v>1.7</v>
      </c>
    </row>
    <row r="498" ht="28.8" spans="1:12">
      <c r="A498" s="21"/>
      <c r="B498" s="22"/>
      <c r="C498" s="21"/>
      <c r="D498" s="21"/>
      <c r="E498" s="19" t="str">
        <f t="shared" si="14"/>
        <v>****</v>
      </c>
      <c r="F498" s="21"/>
      <c r="G498" s="19" t="str">
        <f t="shared" si="15"/>
        <v>****</v>
      </c>
      <c r="H498" s="23"/>
      <c r="I498" s="26">
        <v>3</v>
      </c>
      <c r="J498" s="27" t="s">
        <v>785</v>
      </c>
      <c r="K498" s="26" t="s">
        <v>18</v>
      </c>
      <c r="L498" s="26">
        <v>5.7</v>
      </c>
    </row>
    <row r="499" spans="1:12">
      <c r="A499" s="13">
        <f>MAX($A$2:A498)+1</f>
        <v>199</v>
      </c>
      <c r="B499" s="14" t="s">
        <v>789</v>
      </c>
      <c r="C499" s="13" t="s">
        <v>22</v>
      </c>
      <c r="D499" s="13">
        <v>13991509791</v>
      </c>
      <c r="E499" s="19" t="str">
        <f t="shared" si="14"/>
        <v>****</v>
      </c>
      <c r="F499" s="42" t="s">
        <v>790</v>
      </c>
      <c r="G499" s="19" t="str">
        <f t="shared" si="15"/>
        <v>****</v>
      </c>
      <c r="H499" s="16" t="s">
        <v>791</v>
      </c>
      <c r="I499" s="26">
        <v>1</v>
      </c>
      <c r="J499" s="27" t="s">
        <v>109</v>
      </c>
      <c r="K499" s="26" t="s">
        <v>110</v>
      </c>
      <c r="L499" s="26">
        <v>1</v>
      </c>
    </row>
    <row r="500" ht="36" spans="1:12">
      <c r="A500" s="21"/>
      <c r="B500" s="22"/>
      <c r="C500" s="21"/>
      <c r="D500" s="21"/>
      <c r="E500" s="19" t="str">
        <f t="shared" si="14"/>
        <v>139****9791</v>
      </c>
      <c r="F500" s="21"/>
      <c r="G500" s="19" t="str">
        <f t="shared" si="15"/>
        <v>6125261957****054641</v>
      </c>
      <c r="H500" s="23"/>
      <c r="I500" s="26">
        <v>2</v>
      </c>
      <c r="J500" s="35" t="s">
        <v>792</v>
      </c>
      <c r="K500" s="26" t="s">
        <v>18</v>
      </c>
      <c r="L500" s="26">
        <v>1</v>
      </c>
    </row>
    <row r="501" spans="1:12">
      <c r="A501" s="13">
        <f>MAX($A$2:A500)+1</f>
        <v>200</v>
      </c>
      <c r="B501" s="14" t="s">
        <v>793</v>
      </c>
      <c r="C501" s="13" t="s">
        <v>22</v>
      </c>
      <c r="D501" s="13">
        <v>15191956935</v>
      </c>
      <c r="E501" s="19" t="str">
        <f t="shared" si="14"/>
        <v>****</v>
      </c>
      <c r="F501" s="42" t="s">
        <v>794</v>
      </c>
      <c r="G501" s="19" t="str">
        <f t="shared" si="15"/>
        <v>****</v>
      </c>
      <c r="H501" s="16" t="s">
        <v>795</v>
      </c>
      <c r="I501" s="26">
        <v>1</v>
      </c>
      <c r="J501" s="27" t="s">
        <v>14</v>
      </c>
      <c r="K501" s="26" t="s">
        <v>15</v>
      </c>
      <c r="L501" s="26">
        <v>2</v>
      </c>
    </row>
    <row r="502" ht="28.8" spans="1:12">
      <c r="A502" s="21"/>
      <c r="B502" s="22"/>
      <c r="C502" s="21"/>
      <c r="D502" s="21"/>
      <c r="E502" s="19" t="str">
        <f t="shared" si="14"/>
        <v>151****6935</v>
      </c>
      <c r="F502" s="21"/>
      <c r="G502" s="19" t="str">
        <f t="shared" si="15"/>
        <v>6125261968****054642</v>
      </c>
      <c r="H502" s="23"/>
      <c r="I502" s="26">
        <v>2</v>
      </c>
      <c r="J502" s="27" t="s">
        <v>796</v>
      </c>
      <c r="K502" s="26" t="s">
        <v>18</v>
      </c>
      <c r="L502" s="26">
        <v>8.6</v>
      </c>
    </row>
    <row r="503" spans="1:12">
      <c r="A503" s="13">
        <f>MAX($A$2:A502)+1</f>
        <v>201</v>
      </c>
      <c r="B503" s="14" t="s">
        <v>797</v>
      </c>
      <c r="C503" s="13" t="s">
        <v>22</v>
      </c>
      <c r="D503" s="13">
        <v>13154061186</v>
      </c>
      <c r="E503" s="19" t="str">
        <f t="shared" si="14"/>
        <v>****</v>
      </c>
      <c r="F503" s="42" t="s">
        <v>798</v>
      </c>
      <c r="G503" s="19" t="str">
        <f t="shared" si="15"/>
        <v>****</v>
      </c>
      <c r="H503" s="16" t="s">
        <v>795</v>
      </c>
      <c r="I503" s="26">
        <v>1</v>
      </c>
      <c r="J503" s="27" t="s">
        <v>14</v>
      </c>
      <c r="K503" s="26" t="s">
        <v>15</v>
      </c>
      <c r="L503" s="26">
        <v>2.5</v>
      </c>
    </row>
    <row r="504" ht="28.8" spans="1:12">
      <c r="A504" s="21"/>
      <c r="B504" s="22"/>
      <c r="C504" s="21"/>
      <c r="D504" s="21"/>
      <c r="E504" s="19" t="str">
        <f t="shared" si="14"/>
        <v>131****1186</v>
      </c>
      <c r="F504" s="21"/>
      <c r="G504" s="19" t="str">
        <f t="shared" si="15"/>
        <v>6125261973****054741</v>
      </c>
      <c r="H504" s="23"/>
      <c r="I504" s="26">
        <v>2</v>
      </c>
      <c r="J504" s="27" t="s">
        <v>796</v>
      </c>
      <c r="K504" s="26" t="s">
        <v>18</v>
      </c>
      <c r="L504" s="26">
        <v>8.6</v>
      </c>
    </row>
    <row r="505" spans="1:12">
      <c r="A505" s="13">
        <f>MAX($A$2:A504)+1</f>
        <v>202</v>
      </c>
      <c r="B505" s="14" t="s">
        <v>799</v>
      </c>
      <c r="C505" s="13" t="s">
        <v>11</v>
      </c>
      <c r="D505" s="13">
        <v>15891522634</v>
      </c>
      <c r="E505" s="19" t="str">
        <f t="shared" si="14"/>
        <v>****</v>
      </c>
      <c r="F505" s="42" t="s">
        <v>800</v>
      </c>
      <c r="G505" s="19" t="str">
        <f t="shared" si="15"/>
        <v>****</v>
      </c>
      <c r="H505" s="16" t="s">
        <v>801</v>
      </c>
      <c r="I505" s="26">
        <v>1</v>
      </c>
      <c r="J505" s="27" t="s">
        <v>14</v>
      </c>
      <c r="K505" s="26" t="s">
        <v>15</v>
      </c>
      <c r="L505" s="26">
        <v>1.8</v>
      </c>
    </row>
    <row r="506" spans="1:12">
      <c r="A506" s="17"/>
      <c r="B506" s="18"/>
      <c r="C506" s="17"/>
      <c r="D506" s="17"/>
      <c r="E506" s="19" t="str">
        <f t="shared" si="14"/>
        <v>158****2634</v>
      </c>
      <c r="F506" s="17"/>
      <c r="G506" s="19" t="str">
        <f t="shared" si="15"/>
        <v>6125261969****055941</v>
      </c>
      <c r="H506" s="20"/>
      <c r="I506" s="26">
        <v>2</v>
      </c>
      <c r="J506" s="27" t="s">
        <v>109</v>
      </c>
      <c r="K506" s="26" t="s">
        <v>110</v>
      </c>
      <c r="L506" s="26">
        <v>1</v>
      </c>
    </row>
    <row r="507" ht="28.8" spans="1:12">
      <c r="A507" s="21"/>
      <c r="B507" s="22"/>
      <c r="C507" s="21"/>
      <c r="D507" s="21"/>
      <c r="E507" s="19" t="str">
        <f t="shared" si="14"/>
        <v>****</v>
      </c>
      <c r="F507" s="21"/>
      <c r="G507" s="19" t="str">
        <f t="shared" si="15"/>
        <v>****</v>
      </c>
      <c r="H507" s="23"/>
      <c r="I507" s="26">
        <v>3</v>
      </c>
      <c r="J507" s="27" t="s">
        <v>802</v>
      </c>
      <c r="K507" s="26" t="s">
        <v>18</v>
      </c>
      <c r="L507" s="26">
        <v>8.6</v>
      </c>
    </row>
    <row r="508" spans="1:12">
      <c r="A508" s="17">
        <f>MAX($A$2:A507)+1</f>
        <v>203</v>
      </c>
      <c r="B508" s="14" t="s">
        <v>803</v>
      </c>
      <c r="C508" s="14" t="s">
        <v>22</v>
      </c>
      <c r="D508" s="14">
        <v>15389527203</v>
      </c>
      <c r="E508" s="19" t="str">
        <f t="shared" si="14"/>
        <v>****</v>
      </c>
      <c r="F508" s="44" t="s">
        <v>804</v>
      </c>
      <c r="G508" s="19" t="str">
        <f t="shared" si="15"/>
        <v>****</v>
      </c>
      <c r="H508" s="36" t="s">
        <v>795</v>
      </c>
      <c r="I508" s="30">
        <v>1</v>
      </c>
      <c r="J508" s="29" t="s">
        <v>14</v>
      </c>
      <c r="K508" s="30" t="s">
        <v>15</v>
      </c>
      <c r="L508" s="30">
        <v>2</v>
      </c>
    </row>
    <row r="509" ht="28.8" spans="1:12">
      <c r="A509" s="17"/>
      <c r="B509" s="22"/>
      <c r="C509" s="22"/>
      <c r="D509" s="22"/>
      <c r="E509" s="19" t="str">
        <f t="shared" si="14"/>
        <v>153****7203</v>
      </c>
      <c r="F509" s="22"/>
      <c r="G509" s="19" t="str">
        <f t="shared" si="15"/>
        <v>6125261980****054571</v>
      </c>
      <c r="H509" s="37"/>
      <c r="I509" s="30">
        <v>2</v>
      </c>
      <c r="J509" s="29" t="s">
        <v>796</v>
      </c>
      <c r="K509" s="30" t="s">
        <v>18</v>
      </c>
      <c r="L509" s="30">
        <v>8.6</v>
      </c>
    </row>
    <row r="510" spans="1:12">
      <c r="A510" s="13">
        <f>MAX($A$2:A509)+1</f>
        <v>204</v>
      </c>
      <c r="B510" s="14" t="s">
        <v>805</v>
      </c>
      <c r="C510" s="13" t="s">
        <v>11</v>
      </c>
      <c r="D510" s="13">
        <v>15829977701</v>
      </c>
      <c r="E510" s="19" t="str">
        <f t="shared" si="14"/>
        <v>****</v>
      </c>
      <c r="F510" s="42" t="s">
        <v>806</v>
      </c>
      <c r="G510" s="19" t="str">
        <f t="shared" si="15"/>
        <v>****</v>
      </c>
      <c r="H510" s="16" t="s">
        <v>807</v>
      </c>
      <c r="I510" s="26">
        <v>1</v>
      </c>
      <c r="J510" s="27" t="s">
        <v>88</v>
      </c>
      <c r="K510" s="26" t="s">
        <v>110</v>
      </c>
      <c r="L510" s="26">
        <v>1</v>
      </c>
    </row>
    <row r="511" spans="1:12">
      <c r="A511" s="17"/>
      <c r="B511" s="18"/>
      <c r="C511" s="17"/>
      <c r="D511" s="17"/>
      <c r="E511" s="19" t="str">
        <f t="shared" si="14"/>
        <v>158****7701</v>
      </c>
      <c r="F511" s="17"/>
      <c r="G511" s="19" t="str">
        <f t="shared" si="15"/>
        <v>6125261965****053741</v>
      </c>
      <c r="H511" s="20"/>
      <c r="I511" s="26">
        <v>2</v>
      </c>
      <c r="J511" s="27" t="s">
        <v>211</v>
      </c>
      <c r="K511" s="26" t="s">
        <v>51</v>
      </c>
      <c r="L511" s="26">
        <v>1</v>
      </c>
    </row>
    <row r="512" spans="1:12">
      <c r="A512" s="17"/>
      <c r="B512" s="18"/>
      <c r="C512" s="17"/>
      <c r="D512" s="17"/>
      <c r="E512" s="19" t="str">
        <f t="shared" si="14"/>
        <v>****</v>
      </c>
      <c r="F512" s="17"/>
      <c r="G512" s="19" t="str">
        <f t="shared" si="15"/>
        <v>****</v>
      </c>
      <c r="H512" s="20"/>
      <c r="I512" s="26">
        <v>3</v>
      </c>
      <c r="J512" s="27" t="s">
        <v>321</v>
      </c>
      <c r="K512" s="26" t="s">
        <v>49</v>
      </c>
      <c r="L512" s="26">
        <v>1</v>
      </c>
    </row>
    <row r="513" ht="36" spans="1:12">
      <c r="A513" s="21"/>
      <c r="B513" s="22"/>
      <c r="C513" s="21"/>
      <c r="D513" s="21"/>
      <c r="E513" s="19" t="str">
        <f t="shared" si="14"/>
        <v>****</v>
      </c>
      <c r="F513" s="21"/>
      <c r="G513" s="19" t="str">
        <f t="shared" si="15"/>
        <v>****</v>
      </c>
      <c r="H513" s="23"/>
      <c r="I513" s="26">
        <v>4</v>
      </c>
      <c r="J513" s="35" t="s">
        <v>808</v>
      </c>
      <c r="K513" s="26" t="s">
        <v>18</v>
      </c>
      <c r="L513" s="26">
        <v>1</v>
      </c>
    </row>
    <row r="514" spans="1:12">
      <c r="A514" s="13">
        <f>MAX($A$2:A513)+1</f>
        <v>205</v>
      </c>
      <c r="B514" s="14" t="s">
        <v>809</v>
      </c>
      <c r="C514" s="13" t="s">
        <v>11</v>
      </c>
      <c r="D514" s="13">
        <v>18392909491</v>
      </c>
      <c r="E514" s="19" t="str">
        <f t="shared" si="14"/>
        <v>****</v>
      </c>
      <c r="F514" s="42" t="s">
        <v>810</v>
      </c>
      <c r="G514" s="19" t="str">
        <f t="shared" si="15"/>
        <v>****</v>
      </c>
      <c r="H514" s="16" t="s">
        <v>811</v>
      </c>
      <c r="I514" s="26">
        <v>1</v>
      </c>
      <c r="J514" s="27" t="s">
        <v>321</v>
      </c>
      <c r="K514" s="26" t="s">
        <v>49</v>
      </c>
      <c r="L514" s="26">
        <v>1</v>
      </c>
    </row>
    <row r="515" ht="36" spans="1:12">
      <c r="A515" s="21"/>
      <c r="B515" s="22"/>
      <c r="C515" s="21"/>
      <c r="D515" s="21"/>
      <c r="E515" s="19" t="str">
        <f t="shared" si="14"/>
        <v>183****9491</v>
      </c>
      <c r="F515" s="21"/>
      <c r="G515" s="19" t="str">
        <f t="shared" si="15"/>
        <v>6125261977****053642</v>
      </c>
      <c r="H515" s="23"/>
      <c r="I515" s="26">
        <v>2</v>
      </c>
      <c r="J515" s="35" t="s">
        <v>812</v>
      </c>
      <c r="K515" s="26" t="s">
        <v>18</v>
      </c>
      <c r="L515" s="26">
        <v>1</v>
      </c>
    </row>
    <row r="516" spans="1:12">
      <c r="A516" s="26">
        <f>MAX($A$2:A515)+1</f>
        <v>206</v>
      </c>
      <c r="B516" s="14" t="s">
        <v>813</v>
      </c>
      <c r="C516" s="14" t="s">
        <v>11</v>
      </c>
      <c r="D516" s="14">
        <v>15129495143</v>
      </c>
      <c r="E516" s="19" t="str">
        <f t="shared" si="14"/>
        <v>****</v>
      </c>
      <c r="F516" s="44" t="s">
        <v>814</v>
      </c>
      <c r="G516" s="19" t="str">
        <f t="shared" si="15"/>
        <v>****</v>
      </c>
      <c r="H516" s="36" t="s">
        <v>815</v>
      </c>
      <c r="I516" s="30">
        <v>1</v>
      </c>
      <c r="J516" s="29" t="s">
        <v>48</v>
      </c>
      <c r="K516" s="30" t="s">
        <v>49</v>
      </c>
      <c r="L516" s="30">
        <v>1</v>
      </c>
    </row>
    <row r="517" spans="1:12">
      <c r="A517" s="26"/>
      <c r="B517" s="18"/>
      <c r="C517" s="18"/>
      <c r="D517" s="18"/>
      <c r="E517" s="19" t="str">
        <f t="shared" ref="E517:E566" si="16">REPLACE(D516,4,4,"****")</f>
        <v>151****5143</v>
      </c>
      <c r="F517" s="18"/>
      <c r="G517" s="19" t="str">
        <f t="shared" ref="G517:G566" si="17">REPLACE(F516,11,4,"****")</f>
        <v>6125261949****420911</v>
      </c>
      <c r="H517" s="39"/>
      <c r="I517" s="30">
        <v>2</v>
      </c>
      <c r="J517" s="29" t="s">
        <v>88</v>
      </c>
      <c r="K517" s="30" t="s">
        <v>110</v>
      </c>
      <c r="L517" s="30">
        <v>1</v>
      </c>
    </row>
    <row r="518" spans="1:12">
      <c r="A518" s="26"/>
      <c r="B518" s="18"/>
      <c r="C518" s="18"/>
      <c r="D518" s="18"/>
      <c r="E518" s="19" t="str">
        <f t="shared" si="16"/>
        <v>****</v>
      </c>
      <c r="F518" s="18"/>
      <c r="G518" s="19" t="str">
        <f t="shared" si="17"/>
        <v>****</v>
      </c>
      <c r="H518" s="39"/>
      <c r="I518" s="30">
        <v>3</v>
      </c>
      <c r="J518" s="29" t="s">
        <v>109</v>
      </c>
      <c r="K518" s="30" t="s">
        <v>110</v>
      </c>
      <c r="L518" s="30">
        <v>1</v>
      </c>
    </row>
    <row r="519" ht="28.8" spans="1:12">
      <c r="A519" s="26"/>
      <c r="B519" s="18"/>
      <c r="C519" s="18"/>
      <c r="D519" s="18"/>
      <c r="E519" s="19" t="str">
        <f t="shared" si="16"/>
        <v>****</v>
      </c>
      <c r="F519" s="18"/>
      <c r="G519" s="19" t="str">
        <f t="shared" si="17"/>
        <v>****</v>
      </c>
      <c r="H519" s="39"/>
      <c r="I519" s="30">
        <v>4</v>
      </c>
      <c r="J519" s="29" t="s">
        <v>111</v>
      </c>
      <c r="K519" s="30" t="s">
        <v>15</v>
      </c>
      <c r="L519" s="30">
        <v>2</v>
      </c>
    </row>
    <row r="520" ht="28.8" spans="1:12">
      <c r="A520" s="26"/>
      <c r="B520" s="22"/>
      <c r="C520" s="22"/>
      <c r="D520" s="22"/>
      <c r="E520" s="19" t="str">
        <f t="shared" si="16"/>
        <v>****</v>
      </c>
      <c r="F520" s="22"/>
      <c r="G520" s="19" t="str">
        <f t="shared" si="17"/>
        <v>****</v>
      </c>
      <c r="H520" s="37"/>
      <c r="I520" s="30">
        <v>5</v>
      </c>
      <c r="J520" s="29" t="s">
        <v>816</v>
      </c>
      <c r="K520" s="30" t="s">
        <v>18</v>
      </c>
      <c r="L520" s="30">
        <v>10</v>
      </c>
    </row>
    <row r="521" spans="1:12">
      <c r="A521" s="17">
        <f>MAX($A$2:A520)+1</f>
        <v>207</v>
      </c>
      <c r="B521" s="14" t="s">
        <v>817</v>
      </c>
      <c r="C521" s="14" t="s">
        <v>11</v>
      </c>
      <c r="D521" s="14">
        <v>15291922297</v>
      </c>
      <c r="E521" s="19" t="str">
        <f t="shared" si="16"/>
        <v>****</v>
      </c>
      <c r="F521" s="44" t="s">
        <v>818</v>
      </c>
      <c r="G521" s="19" t="str">
        <f t="shared" si="17"/>
        <v>****</v>
      </c>
      <c r="H521" s="36" t="s">
        <v>819</v>
      </c>
      <c r="I521" s="30">
        <v>1</v>
      </c>
      <c r="J521" s="29" t="s">
        <v>48</v>
      </c>
      <c r="K521" s="30" t="s">
        <v>49</v>
      </c>
      <c r="L521" s="30">
        <v>1</v>
      </c>
    </row>
    <row r="522" spans="1:12">
      <c r="A522" s="17"/>
      <c r="B522" s="18"/>
      <c r="C522" s="18"/>
      <c r="D522" s="18"/>
      <c r="E522" s="19" t="str">
        <f t="shared" si="16"/>
        <v>152****2297</v>
      </c>
      <c r="F522" s="18"/>
      <c r="G522" s="19" t="str">
        <f t="shared" si="17"/>
        <v>6125261950****405512</v>
      </c>
      <c r="H522" s="39"/>
      <c r="I522" s="30">
        <v>2</v>
      </c>
      <c r="J522" s="29" t="s">
        <v>88</v>
      </c>
      <c r="K522" s="30" t="s">
        <v>110</v>
      </c>
      <c r="L522" s="30">
        <v>1</v>
      </c>
    </row>
    <row r="523" ht="32.4" spans="1:12">
      <c r="A523" s="21"/>
      <c r="B523" s="22"/>
      <c r="C523" s="22"/>
      <c r="D523" s="22"/>
      <c r="E523" s="19" t="str">
        <f t="shared" si="16"/>
        <v>****</v>
      </c>
      <c r="F523" s="22"/>
      <c r="G523" s="19" t="str">
        <f t="shared" si="17"/>
        <v>****</v>
      </c>
      <c r="H523" s="37"/>
      <c r="I523" s="30">
        <v>3</v>
      </c>
      <c r="J523" s="40" t="s">
        <v>820</v>
      </c>
      <c r="K523" s="30" t="s">
        <v>18</v>
      </c>
      <c r="L523" s="30">
        <v>1</v>
      </c>
    </row>
    <row r="524" spans="1:12">
      <c r="A524" s="13">
        <f>MAX($A$2:A523)+1</f>
        <v>208</v>
      </c>
      <c r="B524" s="14" t="s">
        <v>821</v>
      </c>
      <c r="C524" s="14" t="s">
        <v>11</v>
      </c>
      <c r="D524" s="14">
        <v>15929653832</v>
      </c>
      <c r="E524" s="19" t="str">
        <f t="shared" si="16"/>
        <v>****</v>
      </c>
      <c r="F524" s="44" t="s">
        <v>822</v>
      </c>
      <c r="G524" s="19" t="str">
        <f t="shared" si="17"/>
        <v>****</v>
      </c>
      <c r="H524" s="36" t="s">
        <v>823</v>
      </c>
      <c r="I524" s="30">
        <v>1</v>
      </c>
      <c r="J524" s="29" t="s">
        <v>48</v>
      </c>
      <c r="K524" s="30" t="s">
        <v>49</v>
      </c>
      <c r="L524" s="30">
        <v>1</v>
      </c>
    </row>
    <row r="525" spans="1:12">
      <c r="A525" s="17"/>
      <c r="B525" s="18"/>
      <c r="C525" s="18"/>
      <c r="D525" s="18"/>
      <c r="E525" s="19" t="str">
        <f t="shared" si="16"/>
        <v>159****3832</v>
      </c>
      <c r="F525" s="18"/>
      <c r="G525" s="19" t="str">
        <f t="shared" si="17"/>
        <v>6125261954****405712</v>
      </c>
      <c r="H525" s="39"/>
      <c r="I525" s="30">
        <v>2</v>
      </c>
      <c r="J525" s="29" t="s">
        <v>109</v>
      </c>
      <c r="K525" s="30" t="s">
        <v>110</v>
      </c>
      <c r="L525" s="30">
        <v>1</v>
      </c>
    </row>
    <row r="526" ht="28.8" spans="1:12">
      <c r="A526" s="17"/>
      <c r="B526" s="18"/>
      <c r="C526" s="18"/>
      <c r="D526" s="18"/>
      <c r="E526" s="19" t="str">
        <f t="shared" si="16"/>
        <v>****</v>
      </c>
      <c r="F526" s="18"/>
      <c r="G526" s="19" t="str">
        <f t="shared" si="17"/>
        <v>****</v>
      </c>
      <c r="H526" s="39"/>
      <c r="I526" s="30">
        <v>3</v>
      </c>
      <c r="J526" s="29" t="s">
        <v>111</v>
      </c>
      <c r="K526" s="30" t="s">
        <v>15</v>
      </c>
      <c r="L526" s="30">
        <v>1.5</v>
      </c>
    </row>
    <row r="527" ht="28.8" spans="1:12">
      <c r="A527" s="21"/>
      <c r="B527" s="22"/>
      <c r="C527" s="22"/>
      <c r="D527" s="22"/>
      <c r="E527" s="19" t="str">
        <f t="shared" si="16"/>
        <v>****</v>
      </c>
      <c r="F527" s="22"/>
      <c r="G527" s="19" t="str">
        <f t="shared" si="17"/>
        <v>****</v>
      </c>
      <c r="H527" s="37"/>
      <c r="I527" s="30">
        <v>4</v>
      </c>
      <c r="J527" s="29" t="s">
        <v>824</v>
      </c>
      <c r="K527" s="30" t="s">
        <v>18</v>
      </c>
      <c r="L527" s="30">
        <v>1</v>
      </c>
    </row>
    <row r="528" ht="21.6" spans="1:12">
      <c r="A528" s="26">
        <f>MAX($A$2:A527)+1</f>
        <v>209</v>
      </c>
      <c r="B528" s="14" t="s">
        <v>825</v>
      </c>
      <c r="C528" s="14" t="s">
        <v>22</v>
      </c>
      <c r="D528" s="14">
        <v>13992493415</v>
      </c>
      <c r="E528" s="19" t="str">
        <f t="shared" si="16"/>
        <v>****</v>
      </c>
      <c r="F528" s="44" t="s">
        <v>826</v>
      </c>
      <c r="G528" s="19" t="str">
        <f t="shared" si="17"/>
        <v>****</v>
      </c>
      <c r="H528" s="36" t="s">
        <v>823</v>
      </c>
      <c r="I528" s="30">
        <v>1</v>
      </c>
      <c r="J528" s="40" t="s">
        <v>827</v>
      </c>
      <c r="K528" s="30" t="s">
        <v>41</v>
      </c>
      <c r="L528" s="30">
        <f>1.2*2.3*0.4</f>
        <v>1.104</v>
      </c>
    </row>
    <row r="529" ht="28.8" spans="1:12">
      <c r="A529" s="26"/>
      <c r="B529" s="18"/>
      <c r="C529" s="18"/>
      <c r="D529" s="18"/>
      <c r="E529" s="19" t="str">
        <f t="shared" si="16"/>
        <v>139****3415</v>
      </c>
      <c r="F529" s="18"/>
      <c r="G529" s="19" t="str">
        <f t="shared" si="17"/>
        <v>6125261941****420712</v>
      </c>
      <c r="H529" s="39"/>
      <c r="I529" s="30">
        <v>2</v>
      </c>
      <c r="J529" s="41" t="s">
        <v>319</v>
      </c>
      <c r="K529" s="30" t="s">
        <v>15</v>
      </c>
      <c r="L529" s="30">
        <v>6</v>
      </c>
    </row>
    <row r="530" ht="43.2" spans="1:12">
      <c r="A530" s="26"/>
      <c r="B530" s="22"/>
      <c r="C530" s="22"/>
      <c r="D530" s="22"/>
      <c r="E530" s="19" t="str">
        <f t="shared" si="16"/>
        <v>****</v>
      </c>
      <c r="F530" s="22"/>
      <c r="G530" s="19" t="str">
        <f t="shared" si="17"/>
        <v>****</v>
      </c>
      <c r="H530" s="37"/>
      <c r="I530" s="30">
        <v>3</v>
      </c>
      <c r="J530" s="29" t="s">
        <v>828</v>
      </c>
      <c r="K530" s="30" t="s">
        <v>18</v>
      </c>
      <c r="L530" s="30">
        <v>1</v>
      </c>
    </row>
    <row r="531" spans="1:12">
      <c r="A531" s="26">
        <f>MAX($A$2:A530)+1</f>
        <v>210</v>
      </c>
      <c r="B531" s="14" t="s">
        <v>829</v>
      </c>
      <c r="C531" s="14" t="s">
        <v>11</v>
      </c>
      <c r="D531" s="14">
        <v>13656757901</v>
      </c>
      <c r="E531" s="19" t="str">
        <f t="shared" si="16"/>
        <v>****</v>
      </c>
      <c r="F531" s="44" t="s">
        <v>830</v>
      </c>
      <c r="G531" s="19" t="str">
        <f t="shared" si="17"/>
        <v>****</v>
      </c>
      <c r="H531" s="36" t="s">
        <v>831</v>
      </c>
      <c r="I531" s="30">
        <v>1</v>
      </c>
      <c r="J531" s="29" t="s">
        <v>16</v>
      </c>
      <c r="K531" s="30" t="s">
        <v>15</v>
      </c>
      <c r="L531" s="30">
        <v>12.7</v>
      </c>
    </row>
    <row r="532" ht="28.8" spans="1:12">
      <c r="A532" s="26"/>
      <c r="B532" s="22"/>
      <c r="C532" s="22"/>
      <c r="D532" s="22"/>
      <c r="E532" s="19" t="str">
        <f t="shared" si="16"/>
        <v>136****7901</v>
      </c>
      <c r="F532" s="22"/>
      <c r="G532" s="19" t="str">
        <f t="shared" si="17"/>
        <v>6125261981****405011</v>
      </c>
      <c r="H532" s="37"/>
      <c r="I532" s="30">
        <v>2</v>
      </c>
      <c r="J532" s="29" t="s">
        <v>832</v>
      </c>
      <c r="K532" s="30" t="s">
        <v>18</v>
      </c>
      <c r="L532" s="30">
        <v>6.2</v>
      </c>
    </row>
    <row r="533" spans="1:12">
      <c r="A533" s="26">
        <f>MAX($A$2:A532)+1</f>
        <v>211</v>
      </c>
      <c r="B533" s="14" t="s">
        <v>833</v>
      </c>
      <c r="C533" s="14" t="s">
        <v>22</v>
      </c>
      <c r="D533" s="14">
        <v>13772432718</v>
      </c>
      <c r="E533" s="19" t="str">
        <f t="shared" si="16"/>
        <v>****</v>
      </c>
      <c r="F533" s="44" t="s">
        <v>834</v>
      </c>
      <c r="G533" s="19" t="str">
        <f t="shared" si="17"/>
        <v>****</v>
      </c>
      <c r="H533" s="36" t="s">
        <v>835</v>
      </c>
      <c r="I533" s="30">
        <v>1</v>
      </c>
      <c r="J533" s="29" t="s">
        <v>48</v>
      </c>
      <c r="K533" s="30" t="s">
        <v>49</v>
      </c>
      <c r="L533" s="30">
        <v>1</v>
      </c>
    </row>
    <row r="534" spans="1:12">
      <c r="A534" s="26"/>
      <c r="B534" s="18"/>
      <c r="C534" s="18"/>
      <c r="D534" s="18"/>
      <c r="E534" s="19" t="str">
        <f t="shared" si="16"/>
        <v>137****2718</v>
      </c>
      <c r="F534" s="18"/>
      <c r="G534" s="19" t="str">
        <f t="shared" si="17"/>
        <v>6125261942****420111</v>
      </c>
      <c r="H534" s="39"/>
      <c r="I534" s="30">
        <v>2</v>
      </c>
      <c r="J534" s="29" t="s">
        <v>109</v>
      </c>
      <c r="K534" s="30" t="s">
        <v>110</v>
      </c>
      <c r="L534" s="30">
        <v>1</v>
      </c>
    </row>
    <row r="535" ht="28.8" spans="1:12">
      <c r="A535" s="26"/>
      <c r="B535" s="18"/>
      <c r="C535" s="18"/>
      <c r="D535" s="18"/>
      <c r="E535" s="19" t="str">
        <f t="shared" si="16"/>
        <v>****</v>
      </c>
      <c r="F535" s="18"/>
      <c r="G535" s="19" t="str">
        <f t="shared" si="17"/>
        <v>****</v>
      </c>
      <c r="H535" s="39"/>
      <c r="I535" s="30">
        <v>3</v>
      </c>
      <c r="J535" s="29" t="s">
        <v>111</v>
      </c>
      <c r="K535" s="30" t="s">
        <v>15</v>
      </c>
      <c r="L535" s="30">
        <v>1.5</v>
      </c>
    </row>
    <row r="536" ht="28.8" spans="1:12">
      <c r="A536" s="26"/>
      <c r="B536" s="18"/>
      <c r="C536" s="18"/>
      <c r="D536" s="18"/>
      <c r="E536" s="19" t="str">
        <f t="shared" si="16"/>
        <v>****</v>
      </c>
      <c r="F536" s="18"/>
      <c r="G536" s="19" t="str">
        <f t="shared" si="17"/>
        <v>****</v>
      </c>
      <c r="H536" s="39"/>
      <c r="I536" s="30">
        <v>4</v>
      </c>
      <c r="J536" s="29" t="s">
        <v>111</v>
      </c>
      <c r="K536" s="30" t="s">
        <v>15</v>
      </c>
      <c r="L536" s="30">
        <v>1.5</v>
      </c>
    </row>
    <row r="537" ht="28.8" spans="1:12">
      <c r="A537" s="26"/>
      <c r="B537" s="22"/>
      <c r="C537" s="22"/>
      <c r="D537" s="22"/>
      <c r="E537" s="19" t="str">
        <f t="shared" si="16"/>
        <v>****</v>
      </c>
      <c r="F537" s="22"/>
      <c r="G537" s="19" t="str">
        <f t="shared" si="17"/>
        <v>****</v>
      </c>
      <c r="H537" s="37"/>
      <c r="I537" s="30">
        <v>5</v>
      </c>
      <c r="J537" s="29" t="s">
        <v>836</v>
      </c>
      <c r="K537" s="30" t="s">
        <v>18</v>
      </c>
      <c r="L537" s="30">
        <v>6.3</v>
      </c>
    </row>
    <row r="538" spans="1:12">
      <c r="A538" s="26">
        <f>MAX($A$2:A537)+1</f>
        <v>212</v>
      </c>
      <c r="B538" s="14" t="s">
        <v>837</v>
      </c>
      <c r="C538" s="14" t="s">
        <v>11</v>
      </c>
      <c r="D538" s="14">
        <v>15771883196</v>
      </c>
      <c r="E538" s="19" t="str">
        <f t="shared" si="16"/>
        <v>****</v>
      </c>
      <c r="F538" s="44" t="s">
        <v>838</v>
      </c>
      <c r="G538" s="19" t="str">
        <f t="shared" si="17"/>
        <v>****</v>
      </c>
      <c r="H538" s="36" t="s">
        <v>839</v>
      </c>
      <c r="I538" s="30">
        <v>1</v>
      </c>
      <c r="J538" s="29" t="s">
        <v>16</v>
      </c>
      <c r="K538" s="30" t="s">
        <v>15</v>
      </c>
      <c r="L538" s="30">
        <v>25.5</v>
      </c>
    </row>
    <row r="539" ht="28.8" spans="1:12">
      <c r="A539" s="26"/>
      <c r="B539" s="22"/>
      <c r="C539" s="22"/>
      <c r="D539" s="22"/>
      <c r="E539" s="19" t="str">
        <f t="shared" si="16"/>
        <v>157****3196</v>
      </c>
      <c r="F539" s="22"/>
      <c r="G539" s="19" t="str">
        <f t="shared" si="17"/>
        <v>6125261963****405611</v>
      </c>
      <c r="H539" s="37"/>
      <c r="I539" s="30">
        <v>2</v>
      </c>
      <c r="J539" s="29" t="s">
        <v>840</v>
      </c>
      <c r="K539" s="30" t="s">
        <v>18</v>
      </c>
      <c r="L539" s="30">
        <v>6.3</v>
      </c>
    </row>
    <row r="540" spans="1:12">
      <c r="A540" s="26">
        <f>MAX($A$2:A539)+1</f>
        <v>213</v>
      </c>
      <c r="B540" s="14" t="s">
        <v>841</v>
      </c>
      <c r="C540" s="14" t="s">
        <v>11</v>
      </c>
      <c r="D540" s="14">
        <v>17729145928</v>
      </c>
      <c r="E540" s="19" t="str">
        <f t="shared" si="16"/>
        <v>****</v>
      </c>
      <c r="F540" s="44" t="s">
        <v>842</v>
      </c>
      <c r="G540" s="19" t="str">
        <f t="shared" si="17"/>
        <v>****</v>
      </c>
      <c r="H540" s="36" t="s">
        <v>835</v>
      </c>
      <c r="I540" s="30">
        <v>1</v>
      </c>
      <c r="J540" s="29" t="s">
        <v>109</v>
      </c>
      <c r="K540" s="30" t="s">
        <v>110</v>
      </c>
      <c r="L540" s="30">
        <v>1</v>
      </c>
    </row>
    <row r="541" ht="28.8" spans="1:12">
      <c r="A541" s="26"/>
      <c r="B541" s="18"/>
      <c r="C541" s="18"/>
      <c r="D541" s="18"/>
      <c r="E541" s="19" t="str">
        <f t="shared" si="16"/>
        <v>177****5928</v>
      </c>
      <c r="F541" s="18"/>
      <c r="G541" s="19" t="str">
        <f t="shared" si="17"/>
        <v>6125261934****405411</v>
      </c>
      <c r="H541" s="39"/>
      <c r="I541" s="29">
        <v>2</v>
      </c>
      <c r="J541" s="29" t="s">
        <v>111</v>
      </c>
      <c r="K541" s="30" t="s">
        <v>15</v>
      </c>
      <c r="L541" s="30">
        <v>1.5</v>
      </c>
    </row>
    <row r="542" ht="28.8" spans="1:12">
      <c r="A542" s="26"/>
      <c r="B542" s="22"/>
      <c r="C542" s="22"/>
      <c r="D542" s="22"/>
      <c r="E542" s="19" t="str">
        <f t="shared" si="16"/>
        <v>****</v>
      </c>
      <c r="F542" s="22"/>
      <c r="G542" s="19" t="str">
        <f t="shared" si="17"/>
        <v>****</v>
      </c>
      <c r="H542" s="37"/>
      <c r="I542" s="30">
        <v>3</v>
      </c>
      <c r="J542" s="29" t="s">
        <v>836</v>
      </c>
      <c r="K542" s="30" t="s">
        <v>18</v>
      </c>
      <c r="L542" s="30">
        <v>6.3</v>
      </c>
    </row>
    <row r="543" ht="21.6" spans="1:12">
      <c r="A543" s="26">
        <f>MAX($A$2:A542)+1</f>
        <v>214</v>
      </c>
      <c r="B543" s="14" t="s">
        <v>843</v>
      </c>
      <c r="C543" s="14" t="s">
        <v>11</v>
      </c>
      <c r="D543" s="14">
        <v>18073034753</v>
      </c>
      <c r="E543" s="19" t="str">
        <f t="shared" si="16"/>
        <v>****</v>
      </c>
      <c r="F543" s="14" t="s">
        <v>844</v>
      </c>
      <c r="G543" s="19" t="str">
        <f t="shared" si="17"/>
        <v>****</v>
      </c>
      <c r="H543" s="36" t="s">
        <v>845</v>
      </c>
      <c r="I543" s="30">
        <v>1</v>
      </c>
      <c r="J543" s="40" t="s">
        <v>846</v>
      </c>
      <c r="K543" s="30" t="s">
        <v>41</v>
      </c>
      <c r="L543" s="30">
        <v>2.52</v>
      </c>
    </row>
    <row r="544" spans="1:12">
      <c r="A544" s="26"/>
      <c r="B544" s="18"/>
      <c r="C544" s="18"/>
      <c r="D544" s="18"/>
      <c r="E544" s="19" t="str">
        <f t="shared" si="16"/>
        <v>180****4753</v>
      </c>
      <c r="F544" s="18"/>
      <c r="G544" s="19" t="str">
        <f t="shared" si="17"/>
        <v>6125261971****405X11</v>
      </c>
      <c r="H544" s="39"/>
      <c r="I544" s="30">
        <v>2</v>
      </c>
      <c r="J544" s="29" t="s">
        <v>16</v>
      </c>
      <c r="K544" s="30" t="s">
        <v>15</v>
      </c>
      <c r="L544" s="30">
        <v>6.5</v>
      </c>
    </row>
    <row r="545" ht="28.8" spans="1:12">
      <c r="A545" s="26"/>
      <c r="B545" s="22"/>
      <c r="C545" s="22"/>
      <c r="D545" s="22"/>
      <c r="E545" s="19" t="str">
        <f t="shared" si="16"/>
        <v>****</v>
      </c>
      <c r="F545" s="22"/>
      <c r="G545" s="19" t="str">
        <f t="shared" si="17"/>
        <v>****</v>
      </c>
      <c r="H545" s="37"/>
      <c r="I545" s="30">
        <v>3</v>
      </c>
      <c r="J545" s="38" t="s">
        <v>847</v>
      </c>
      <c r="K545" s="30" t="s">
        <v>18</v>
      </c>
      <c r="L545" s="30">
        <v>18</v>
      </c>
    </row>
    <row r="546" spans="1:12">
      <c r="A546" s="26">
        <f>MAX($A$2:A545)+1</f>
        <v>215</v>
      </c>
      <c r="B546" s="14" t="s">
        <v>848</v>
      </c>
      <c r="C546" s="14" t="s">
        <v>22</v>
      </c>
      <c r="D546" s="14">
        <v>13991407178</v>
      </c>
      <c r="E546" s="19" t="str">
        <f t="shared" si="16"/>
        <v>****</v>
      </c>
      <c r="F546" s="44" t="s">
        <v>849</v>
      </c>
      <c r="G546" s="19" t="str">
        <f t="shared" si="17"/>
        <v>****</v>
      </c>
      <c r="H546" s="36" t="s">
        <v>845</v>
      </c>
      <c r="I546" s="30">
        <v>1</v>
      </c>
      <c r="J546" s="29" t="s">
        <v>16</v>
      </c>
      <c r="K546" s="30" t="s">
        <v>15</v>
      </c>
      <c r="L546" s="30">
        <v>5</v>
      </c>
    </row>
    <row r="547" ht="43.2" spans="1:12">
      <c r="A547" s="26"/>
      <c r="B547" s="22"/>
      <c r="C547" s="22"/>
      <c r="D547" s="22"/>
      <c r="E547" s="19" t="str">
        <f t="shared" si="16"/>
        <v>139****7178</v>
      </c>
      <c r="F547" s="22"/>
      <c r="G547" s="19" t="str">
        <f t="shared" si="17"/>
        <v>6125261953****420511</v>
      </c>
      <c r="H547" s="37"/>
      <c r="I547" s="30">
        <v>2</v>
      </c>
      <c r="J547" s="29" t="s">
        <v>850</v>
      </c>
      <c r="K547" s="30" t="s">
        <v>18</v>
      </c>
      <c r="L547" s="30">
        <v>18</v>
      </c>
    </row>
    <row r="548" spans="1:12">
      <c r="A548" s="26">
        <f>MAX($A$2:A547)+1</f>
        <v>216</v>
      </c>
      <c r="B548" s="14" t="s">
        <v>851</v>
      </c>
      <c r="C548" s="14" t="s">
        <v>22</v>
      </c>
      <c r="D548" s="14">
        <v>18329446418</v>
      </c>
      <c r="E548" s="19" t="str">
        <f t="shared" si="16"/>
        <v>****</v>
      </c>
      <c r="F548" s="44" t="s">
        <v>852</v>
      </c>
      <c r="G548" s="19" t="str">
        <f t="shared" si="17"/>
        <v>****</v>
      </c>
      <c r="H548" s="36" t="s">
        <v>853</v>
      </c>
      <c r="I548" s="30">
        <v>1</v>
      </c>
      <c r="J548" s="29" t="s">
        <v>14</v>
      </c>
      <c r="K548" s="30" t="s">
        <v>15</v>
      </c>
      <c r="L548" s="30">
        <v>1.8</v>
      </c>
    </row>
    <row r="549" ht="28.8" spans="1:12">
      <c r="A549" s="26"/>
      <c r="B549" s="22"/>
      <c r="C549" s="22"/>
      <c r="D549" s="22"/>
      <c r="E549" s="19" t="str">
        <f t="shared" si="16"/>
        <v>183****6418</v>
      </c>
      <c r="F549" s="22"/>
      <c r="G549" s="19" t="str">
        <f t="shared" si="17"/>
        <v>6125261938****420271</v>
      </c>
      <c r="H549" s="37"/>
      <c r="I549" s="30">
        <v>2</v>
      </c>
      <c r="J549" s="29" t="s">
        <v>854</v>
      </c>
      <c r="K549" s="30" t="s">
        <v>18</v>
      </c>
      <c r="L549" s="30">
        <v>18</v>
      </c>
    </row>
    <row r="550" spans="1:12">
      <c r="A550" s="26">
        <f>MAX($A$2:A549)+1</f>
        <v>217</v>
      </c>
      <c r="B550" s="14" t="s">
        <v>855</v>
      </c>
      <c r="C550" s="14" t="s">
        <v>11</v>
      </c>
      <c r="D550" s="14">
        <v>13992450578</v>
      </c>
      <c r="E550" s="19" t="str">
        <f t="shared" si="16"/>
        <v>****</v>
      </c>
      <c r="F550" s="14" t="s">
        <v>856</v>
      </c>
      <c r="G550" s="19" t="str">
        <f t="shared" si="17"/>
        <v>****</v>
      </c>
      <c r="H550" s="36" t="s">
        <v>857</v>
      </c>
      <c r="I550" s="30">
        <v>1</v>
      </c>
      <c r="J550" s="29" t="s">
        <v>14</v>
      </c>
      <c r="K550" s="30" t="s">
        <v>15</v>
      </c>
      <c r="L550" s="30">
        <v>2.4</v>
      </c>
    </row>
    <row r="551" ht="43.2" spans="1:12">
      <c r="A551" s="26"/>
      <c r="B551" s="22"/>
      <c r="C551" s="22"/>
      <c r="D551" s="22"/>
      <c r="E551" s="19" t="str">
        <f t="shared" si="16"/>
        <v>139****0578</v>
      </c>
      <c r="F551" s="22"/>
      <c r="G551" s="19" t="str">
        <f t="shared" si="17"/>
        <v>6125261974****405X42</v>
      </c>
      <c r="H551" s="37"/>
      <c r="I551" s="30">
        <v>2</v>
      </c>
      <c r="J551" s="29" t="s">
        <v>858</v>
      </c>
      <c r="K551" s="30" t="s">
        <v>18</v>
      </c>
      <c r="L551" s="30">
        <v>18</v>
      </c>
    </row>
    <row r="552" spans="1:12">
      <c r="A552" s="26">
        <f>MAX($A$2:A551)+1</f>
        <v>218</v>
      </c>
      <c r="B552" s="14" t="s">
        <v>859</v>
      </c>
      <c r="C552" s="14" t="s">
        <v>11</v>
      </c>
      <c r="D552" s="14">
        <v>18392936978</v>
      </c>
      <c r="E552" s="19" t="str">
        <f t="shared" si="16"/>
        <v>****</v>
      </c>
      <c r="F552" s="44" t="s">
        <v>860</v>
      </c>
      <c r="G552" s="19" t="str">
        <f t="shared" si="17"/>
        <v>****</v>
      </c>
      <c r="H552" s="36" t="s">
        <v>861</v>
      </c>
      <c r="I552" s="30">
        <v>1</v>
      </c>
      <c r="J552" s="29" t="s">
        <v>48</v>
      </c>
      <c r="K552" s="30" t="s">
        <v>49</v>
      </c>
      <c r="L552" s="30">
        <v>1</v>
      </c>
    </row>
    <row r="553" spans="1:12">
      <c r="A553" s="26"/>
      <c r="B553" s="18"/>
      <c r="C553" s="18"/>
      <c r="D553" s="18"/>
      <c r="E553" s="19" t="str">
        <f t="shared" si="16"/>
        <v>183****6978</v>
      </c>
      <c r="F553" s="18"/>
      <c r="G553" s="19" t="str">
        <f t="shared" si="17"/>
        <v>6125261945****405311</v>
      </c>
      <c r="H553" s="39"/>
      <c r="I553" s="30">
        <v>2</v>
      </c>
      <c r="J553" s="29" t="s">
        <v>88</v>
      </c>
      <c r="K553" s="30" t="s">
        <v>110</v>
      </c>
      <c r="L553" s="30">
        <v>1</v>
      </c>
    </row>
    <row r="554" spans="1:12">
      <c r="A554" s="26"/>
      <c r="B554" s="18"/>
      <c r="C554" s="18"/>
      <c r="D554" s="18"/>
      <c r="E554" s="19" t="str">
        <f t="shared" si="16"/>
        <v>****</v>
      </c>
      <c r="F554" s="18"/>
      <c r="G554" s="19" t="str">
        <f t="shared" si="17"/>
        <v>****</v>
      </c>
      <c r="H554" s="39"/>
      <c r="I554" s="30">
        <v>3</v>
      </c>
      <c r="J554" s="29" t="s">
        <v>109</v>
      </c>
      <c r="K554" s="30" t="s">
        <v>110</v>
      </c>
      <c r="L554" s="30">
        <v>1</v>
      </c>
    </row>
    <row r="555" spans="1:12">
      <c r="A555" s="26"/>
      <c r="B555" s="18"/>
      <c r="C555" s="18"/>
      <c r="D555" s="18"/>
      <c r="E555" s="19" t="str">
        <f t="shared" si="16"/>
        <v>****</v>
      </c>
      <c r="F555" s="18"/>
      <c r="G555" s="19" t="str">
        <f t="shared" si="17"/>
        <v>****</v>
      </c>
      <c r="H555" s="39"/>
      <c r="I555" s="30">
        <v>4</v>
      </c>
      <c r="J555" s="29" t="s">
        <v>211</v>
      </c>
      <c r="K555" s="30" t="s">
        <v>51</v>
      </c>
      <c r="L555" s="30">
        <v>1</v>
      </c>
    </row>
    <row r="556" ht="28.8" spans="1:12">
      <c r="A556" s="26"/>
      <c r="B556" s="18"/>
      <c r="C556" s="18"/>
      <c r="D556" s="18"/>
      <c r="E556" s="19" t="str">
        <f t="shared" si="16"/>
        <v>****</v>
      </c>
      <c r="F556" s="18"/>
      <c r="G556" s="19" t="str">
        <f t="shared" si="17"/>
        <v>****</v>
      </c>
      <c r="H556" s="39"/>
      <c r="I556" s="30">
        <v>5</v>
      </c>
      <c r="J556" s="29" t="s">
        <v>111</v>
      </c>
      <c r="K556" s="30" t="s">
        <v>15</v>
      </c>
      <c r="L556" s="30">
        <v>2</v>
      </c>
    </row>
    <row r="557" ht="32.4" spans="1:12">
      <c r="A557" s="26"/>
      <c r="B557" s="22"/>
      <c r="C557" s="22"/>
      <c r="D557" s="22"/>
      <c r="E557" s="19" t="str">
        <f t="shared" si="16"/>
        <v>****</v>
      </c>
      <c r="F557" s="22"/>
      <c r="G557" s="19" t="str">
        <f t="shared" si="17"/>
        <v>****</v>
      </c>
      <c r="H557" s="37"/>
      <c r="I557" s="30">
        <v>6</v>
      </c>
      <c r="J557" s="40" t="s">
        <v>862</v>
      </c>
      <c r="K557" s="30" t="s">
        <v>18</v>
      </c>
      <c r="L557" s="30">
        <v>4.8</v>
      </c>
    </row>
    <row r="558" spans="1:12">
      <c r="A558" s="26">
        <f>MAX($A$2:A557)+1</f>
        <v>219</v>
      </c>
      <c r="B558" s="14" t="s">
        <v>863</v>
      </c>
      <c r="C558" s="14" t="s">
        <v>11</v>
      </c>
      <c r="D558" s="14">
        <v>18700562139</v>
      </c>
      <c r="E558" s="19" t="str">
        <f t="shared" si="16"/>
        <v>****</v>
      </c>
      <c r="F558" s="44" t="s">
        <v>864</v>
      </c>
      <c r="G558" s="19" t="str">
        <f t="shared" si="17"/>
        <v>****</v>
      </c>
      <c r="H558" s="36" t="s">
        <v>865</v>
      </c>
      <c r="I558" s="30">
        <v>1</v>
      </c>
      <c r="J558" s="29" t="s">
        <v>48</v>
      </c>
      <c r="K558" s="30" t="s">
        <v>49</v>
      </c>
      <c r="L558" s="30">
        <v>1</v>
      </c>
    </row>
    <row r="559" spans="1:12">
      <c r="A559" s="26"/>
      <c r="B559" s="18"/>
      <c r="C559" s="18"/>
      <c r="D559" s="18"/>
      <c r="E559" s="19" t="str">
        <f t="shared" si="16"/>
        <v>187****2139</v>
      </c>
      <c r="F559" s="18"/>
      <c r="G559" s="19" t="str">
        <f t="shared" si="17"/>
        <v>6125261947****407241</v>
      </c>
      <c r="H559" s="39"/>
      <c r="I559" s="30">
        <v>2</v>
      </c>
      <c r="J559" s="29" t="s">
        <v>88</v>
      </c>
      <c r="K559" s="30" t="s">
        <v>110</v>
      </c>
      <c r="L559" s="30">
        <v>1</v>
      </c>
    </row>
    <row r="560" spans="1:12">
      <c r="A560" s="26"/>
      <c r="B560" s="18"/>
      <c r="C560" s="18"/>
      <c r="D560" s="18"/>
      <c r="E560" s="19" t="str">
        <f t="shared" si="16"/>
        <v>****</v>
      </c>
      <c r="F560" s="18"/>
      <c r="G560" s="19" t="str">
        <f t="shared" si="17"/>
        <v>****</v>
      </c>
      <c r="H560" s="39"/>
      <c r="I560" s="30">
        <v>3</v>
      </c>
      <c r="J560" s="29" t="s">
        <v>109</v>
      </c>
      <c r="K560" s="30" t="s">
        <v>110</v>
      </c>
      <c r="L560" s="30">
        <v>1</v>
      </c>
    </row>
    <row r="561" spans="1:12">
      <c r="A561" s="26"/>
      <c r="B561" s="18"/>
      <c r="C561" s="18"/>
      <c r="D561" s="18"/>
      <c r="E561" s="19" t="str">
        <f t="shared" si="16"/>
        <v>****</v>
      </c>
      <c r="F561" s="18"/>
      <c r="G561" s="19" t="str">
        <f t="shared" si="17"/>
        <v>****</v>
      </c>
      <c r="H561" s="39"/>
      <c r="I561" s="30">
        <v>4</v>
      </c>
      <c r="J561" s="29" t="s">
        <v>211</v>
      </c>
      <c r="K561" s="30" t="s">
        <v>51</v>
      </c>
      <c r="L561" s="30">
        <v>1</v>
      </c>
    </row>
    <row r="562" ht="28.8" spans="1:12">
      <c r="A562" s="26"/>
      <c r="B562" s="18"/>
      <c r="C562" s="18"/>
      <c r="D562" s="18"/>
      <c r="E562" s="19" t="str">
        <f t="shared" si="16"/>
        <v>****</v>
      </c>
      <c r="F562" s="18"/>
      <c r="G562" s="19" t="str">
        <f t="shared" si="17"/>
        <v>****</v>
      </c>
      <c r="H562" s="39"/>
      <c r="I562" s="30">
        <v>5</v>
      </c>
      <c r="J562" s="29" t="s">
        <v>111</v>
      </c>
      <c r="K562" s="30" t="s">
        <v>15</v>
      </c>
      <c r="L562" s="30">
        <v>2</v>
      </c>
    </row>
    <row r="563" ht="32.4" spans="1:12">
      <c r="A563" s="26"/>
      <c r="B563" s="22"/>
      <c r="C563" s="22"/>
      <c r="D563" s="22"/>
      <c r="E563" s="19" t="str">
        <f t="shared" si="16"/>
        <v>****</v>
      </c>
      <c r="F563" s="22"/>
      <c r="G563" s="19" t="str">
        <f t="shared" si="17"/>
        <v>****</v>
      </c>
      <c r="H563" s="37"/>
      <c r="I563" s="30">
        <v>6</v>
      </c>
      <c r="J563" s="40" t="s">
        <v>866</v>
      </c>
      <c r="K563" s="30" t="s">
        <v>18</v>
      </c>
      <c r="L563" s="30">
        <v>4.8</v>
      </c>
    </row>
    <row r="564" spans="1:12">
      <c r="A564" s="26">
        <f>MAX($A$2:A563)+1</f>
        <v>220</v>
      </c>
      <c r="B564" s="14" t="s">
        <v>867</v>
      </c>
      <c r="C564" s="14" t="s">
        <v>22</v>
      </c>
      <c r="D564" s="14">
        <v>18729896590</v>
      </c>
      <c r="E564" s="19" t="str">
        <f t="shared" si="16"/>
        <v>****</v>
      </c>
      <c r="F564" s="14" t="s">
        <v>868</v>
      </c>
      <c r="G564" s="19" t="str">
        <f t="shared" si="17"/>
        <v>****</v>
      </c>
      <c r="H564" s="36" t="s">
        <v>869</v>
      </c>
      <c r="I564" s="30">
        <v>1</v>
      </c>
      <c r="J564" s="29" t="s">
        <v>88</v>
      </c>
      <c r="K564" s="30" t="s">
        <v>110</v>
      </c>
      <c r="L564" s="30">
        <v>1</v>
      </c>
    </row>
    <row r="565" spans="1:12">
      <c r="A565" s="26"/>
      <c r="B565" s="18"/>
      <c r="C565" s="18"/>
      <c r="D565" s="18"/>
      <c r="E565" s="19" t="str">
        <f t="shared" si="16"/>
        <v>187****6590</v>
      </c>
      <c r="F565" s="18"/>
      <c r="G565" s="19" t="str">
        <f t="shared" si="17"/>
        <v>6125261946****420X42</v>
      </c>
      <c r="H565" s="39"/>
      <c r="I565" s="30">
        <v>2</v>
      </c>
      <c r="J565" s="29" t="s">
        <v>211</v>
      </c>
      <c r="K565" s="30" t="s">
        <v>51</v>
      </c>
      <c r="L565" s="30">
        <v>1</v>
      </c>
    </row>
    <row r="566" ht="32.4" spans="1:12">
      <c r="A566" s="26"/>
      <c r="B566" s="22"/>
      <c r="C566" s="22"/>
      <c r="D566" s="22"/>
      <c r="E566" s="19" t="str">
        <f t="shared" si="16"/>
        <v>****</v>
      </c>
      <c r="F566" s="22"/>
      <c r="G566" s="19" t="str">
        <f t="shared" si="17"/>
        <v>****</v>
      </c>
      <c r="H566" s="37"/>
      <c r="I566" s="30">
        <v>3</v>
      </c>
      <c r="J566" s="40" t="s">
        <v>870</v>
      </c>
      <c r="K566" s="30" t="s">
        <v>18</v>
      </c>
      <c r="L566" s="30">
        <v>4.8</v>
      </c>
    </row>
  </sheetData>
  <mergeCells count="1321">
    <mergeCell ref="A1:L1"/>
    <mergeCell ref="A3:A5"/>
    <mergeCell ref="A6:A7"/>
    <mergeCell ref="A8:A9"/>
    <mergeCell ref="A10:A11"/>
    <mergeCell ref="A12:A13"/>
    <mergeCell ref="A14:A15"/>
    <mergeCell ref="A16:A18"/>
    <mergeCell ref="A19:A21"/>
    <mergeCell ref="A22:A23"/>
    <mergeCell ref="A24:A25"/>
    <mergeCell ref="A26:A27"/>
    <mergeCell ref="A28:A29"/>
    <mergeCell ref="A30:A31"/>
    <mergeCell ref="A32:A34"/>
    <mergeCell ref="A35:A36"/>
    <mergeCell ref="A37:A38"/>
    <mergeCell ref="A39:A40"/>
    <mergeCell ref="A41:A42"/>
    <mergeCell ref="A43:A46"/>
    <mergeCell ref="A47:A48"/>
    <mergeCell ref="A49:A51"/>
    <mergeCell ref="A52:A54"/>
    <mergeCell ref="A55:A56"/>
    <mergeCell ref="A57:A58"/>
    <mergeCell ref="A59:A60"/>
    <mergeCell ref="A61:A62"/>
    <mergeCell ref="A63:A64"/>
    <mergeCell ref="A65:A66"/>
    <mergeCell ref="A67:A68"/>
    <mergeCell ref="A69:A72"/>
    <mergeCell ref="A73:A74"/>
    <mergeCell ref="A75:A76"/>
    <mergeCell ref="A77:A80"/>
    <mergeCell ref="A81:A82"/>
    <mergeCell ref="A83:A85"/>
    <mergeCell ref="A86:A88"/>
    <mergeCell ref="A89:A91"/>
    <mergeCell ref="A92:A94"/>
    <mergeCell ref="A95:A98"/>
    <mergeCell ref="A99:A101"/>
    <mergeCell ref="A102:A103"/>
    <mergeCell ref="A104:A106"/>
    <mergeCell ref="A107:A108"/>
    <mergeCell ref="A109:A110"/>
    <mergeCell ref="A111:A112"/>
    <mergeCell ref="A113:A115"/>
    <mergeCell ref="A116:A117"/>
    <mergeCell ref="A118:A121"/>
    <mergeCell ref="A122:A123"/>
    <mergeCell ref="A124:A125"/>
    <mergeCell ref="A126:A127"/>
    <mergeCell ref="A128:A129"/>
    <mergeCell ref="A130:A131"/>
    <mergeCell ref="A132:A135"/>
    <mergeCell ref="A136:A139"/>
    <mergeCell ref="A140:A143"/>
    <mergeCell ref="A144:A146"/>
    <mergeCell ref="A147:A148"/>
    <mergeCell ref="A149:A150"/>
    <mergeCell ref="A151:A152"/>
    <mergeCell ref="A153:A155"/>
    <mergeCell ref="A156:A157"/>
    <mergeCell ref="A158:A159"/>
    <mergeCell ref="A160:A162"/>
    <mergeCell ref="A163:A164"/>
    <mergeCell ref="A165:A167"/>
    <mergeCell ref="A168:A169"/>
    <mergeCell ref="A170:A171"/>
    <mergeCell ref="A172:A176"/>
    <mergeCell ref="A177:A179"/>
    <mergeCell ref="A180:A181"/>
    <mergeCell ref="A182:A183"/>
    <mergeCell ref="A184:A189"/>
    <mergeCell ref="A190:A191"/>
    <mergeCell ref="A192:A193"/>
    <mergeCell ref="A194:A195"/>
    <mergeCell ref="A196:A197"/>
    <mergeCell ref="A198:A199"/>
    <mergeCell ref="A200:A201"/>
    <mergeCell ref="A202:A203"/>
    <mergeCell ref="A204:A205"/>
    <mergeCell ref="A206:A207"/>
    <mergeCell ref="A208:A210"/>
    <mergeCell ref="A211:A212"/>
    <mergeCell ref="A213:A217"/>
    <mergeCell ref="A218:A219"/>
    <mergeCell ref="A220:A222"/>
    <mergeCell ref="A223:A225"/>
    <mergeCell ref="A226:A227"/>
    <mergeCell ref="A228:A230"/>
    <mergeCell ref="A231:A232"/>
    <mergeCell ref="A233:A236"/>
    <mergeCell ref="A237:A238"/>
    <mergeCell ref="A239:A242"/>
    <mergeCell ref="A243:A245"/>
    <mergeCell ref="A246:A247"/>
    <mergeCell ref="A248:A251"/>
    <mergeCell ref="A252:A254"/>
    <mergeCell ref="A255:A256"/>
    <mergeCell ref="A257:A261"/>
    <mergeCell ref="A262:A263"/>
    <mergeCell ref="A264:A267"/>
    <mergeCell ref="A268:A270"/>
    <mergeCell ref="A271:A272"/>
    <mergeCell ref="A273:A274"/>
    <mergeCell ref="A275:A276"/>
    <mergeCell ref="A277:A278"/>
    <mergeCell ref="A279:A281"/>
    <mergeCell ref="A282:A283"/>
    <mergeCell ref="A284:A287"/>
    <mergeCell ref="A288:A289"/>
    <mergeCell ref="A290:A291"/>
    <mergeCell ref="A292:A293"/>
    <mergeCell ref="A294:A295"/>
    <mergeCell ref="A296:A297"/>
    <mergeCell ref="A298:A299"/>
    <mergeCell ref="A300:A301"/>
    <mergeCell ref="A302:A303"/>
    <mergeCell ref="A304:A305"/>
    <mergeCell ref="A306:A307"/>
    <mergeCell ref="A308:A311"/>
    <mergeCell ref="A312:A314"/>
    <mergeCell ref="A315:A316"/>
    <mergeCell ref="A317:A318"/>
    <mergeCell ref="A319:A320"/>
    <mergeCell ref="A321:A322"/>
    <mergeCell ref="A323:A325"/>
    <mergeCell ref="A326:A327"/>
    <mergeCell ref="A328:A329"/>
    <mergeCell ref="A330:A333"/>
    <mergeCell ref="A334:A335"/>
    <mergeCell ref="A336:A337"/>
    <mergeCell ref="A338:A340"/>
    <mergeCell ref="A341:A342"/>
    <mergeCell ref="A343:A345"/>
    <mergeCell ref="A346:A348"/>
    <mergeCell ref="A349:A350"/>
    <mergeCell ref="A351:A353"/>
    <mergeCell ref="A354:A356"/>
    <mergeCell ref="A357:A358"/>
    <mergeCell ref="A359:A360"/>
    <mergeCell ref="A361:A362"/>
    <mergeCell ref="A363:A364"/>
    <mergeCell ref="A365:A366"/>
    <mergeCell ref="A367:A368"/>
    <mergeCell ref="A369:A372"/>
    <mergeCell ref="A373:A374"/>
    <mergeCell ref="A375:A377"/>
    <mergeCell ref="A378:A380"/>
    <mergeCell ref="A381:A382"/>
    <mergeCell ref="A383:A385"/>
    <mergeCell ref="A386:A387"/>
    <mergeCell ref="A388:A389"/>
    <mergeCell ref="A390:A392"/>
    <mergeCell ref="A393:A394"/>
    <mergeCell ref="A395:A397"/>
    <mergeCell ref="A398:A399"/>
    <mergeCell ref="A400:A401"/>
    <mergeCell ref="A402:A403"/>
    <mergeCell ref="A404:A405"/>
    <mergeCell ref="A406:A407"/>
    <mergeCell ref="A408:A409"/>
    <mergeCell ref="A410:A411"/>
    <mergeCell ref="A412:A413"/>
    <mergeCell ref="A414:A416"/>
    <mergeCell ref="A417:A420"/>
    <mergeCell ref="A421:A422"/>
    <mergeCell ref="A423:A425"/>
    <mergeCell ref="A426:A427"/>
    <mergeCell ref="A428:A429"/>
    <mergeCell ref="A430:A431"/>
    <mergeCell ref="A432:A434"/>
    <mergeCell ref="A435:A436"/>
    <mergeCell ref="A437:A438"/>
    <mergeCell ref="A439:A440"/>
    <mergeCell ref="A441:A442"/>
    <mergeCell ref="A443:A445"/>
    <mergeCell ref="A446:A450"/>
    <mergeCell ref="A451:A452"/>
    <mergeCell ref="A453:A455"/>
    <mergeCell ref="A456:A459"/>
    <mergeCell ref="A460:A461"/>
    <mergeCell ref="A462:A463"/>
    <mergeCell ref="A464:A465"/>
    <mergeCell ref="A466:A467"/>
    <mergeCell ref="A468:A469"/>
    <mergeCell ref="A470:A471"/>
    <mergeCell ref="A472:A473"/>
    <mergeCell ref="A474:A475"/>
    <mergeCell ref="A476:A477"/>
    <mergeCell ref="A478:A483"/>
    <mergeCell ref="A484:A485"/>
    <mergeCell ref="A486:A487"/>
    <mergeCell ref="A488:A489"/>
    <mergeCell ref="A490:A491"/>
    <mergeCell ref="A492:A493"/>
    <mergeCell ref="A494:A495"/>
    <mergeCell ref="A496:A498"/>
    <mergeCell ref="A499:A500"/>
    <mergeCell ref="A501:A502"/>
    <mergeCell ref="A503:A504"/>
    <mergeCell ref="A505:A507"/>
    <mergeCell ref="A508:A509"/>
    <mergeCell ref="A510:A513"/>
    <mergeCell ref="A514:A515"/>
    <mergeCell ref="A516:A520"/>
    <mergeCell ref="A521:A523"/>
    <mergeCell ref="A524:A527"/>
    <mergeCell ref="A528:A530"/>
    <mergeCell ref="A531:A532"/>
    <mergeCell ref="A533:A537"/>
    <mergeCell ref="A538:A539"/>
    <mergeCell ref="A540:A542"/>
    <mergeCell ref="A543:A545"/>
    <mergeCell ref="A546:A547"/>
    <mergeCell ref="A548:A549"/>
    <mergeCell ref="A550:A551"/>
    <mergeCell ref="A552:A557"/>
    <mergeCell ref="A558:A563"/>
    <mergeCell ref="A564:A566"/>
    <mergeCell ref="B3:B5"/>
    <mergeCell ref="B6:B7"/>
    <mergeCell ref="B8:B9"/>
    <mergeCell ref="B10:B11"/>
    <mergeCell ref="B12:B13"/>
    <mergeCell ref="B14:B15"/>
    <mergeCell ref="B16:B18"/>
    <mergeCell ref="B19:B21"/>
    <mergeCell ref="B22:B23"/>
    <mergeCell ref="B24:B25"/>
    <mergeCell ref="B26:B27"/>
    <mergeCell ref="B28:B29"/>
    <mergeCell ref="B30:B31"/>
    <mergeCell ref="B32:B34"/>
    <mergeCell ref="B35:B36"/>
    <mergeCell ref="B37:B38"/>
    <mergeCell ref="B39:B40"/>
    <mergeCell ref="B41:B42"/>
    <mergeCell ref="B43:B46"/>
    <mergeCell ref="B47:B48"/>
    <mergeCell ref="B49:B51"/>
    <mergeCell ref="B52:B54"/>
    <mergeCell ref="B55:B56"/>
    <mergeCell ref="B57:B58"/>
    <mergeCell ref="B59:B60"/>
    <mergeCell ref="B61:B62"/>
    <mergeCell ref="B63:B64"/>
    <mergeCell ref="B65:B66"/>
    <mergeCell ref="B67:B68"/>
    <mergeCell ref="B69:B72"/>
    <mergeCell ref="B73:B74"/>
    <mergeCell ref="B75:B76"/>
    <mergeCell ref="B77:B80"/>
    <mergeCell ref="B81:B82"/>
    <mergeCell ref="B83:B85"/>
    <mergeCell ref="B86:B88"/>
    <mergeCell ref="B89:B91"/>
    <mergeCell ref="B92:B94"/>
    <mergeCell ref="B95:B98"/>
    <mergeCell ref="B99:B101"/>
    <mergeCell ref="B102:B103"/>
    <mergeCell ref="B104:B106"/>
    <mergeCell ref="B107:B108"/>
    <mergeCell ref="B109:B110"/>
    <mergeCell ref="B111:B112"/>
    <mergeCell ref="B113:B115"/>
    <mergeCell ref="B116:B117"/>
    <mergeCell ref="B118:B121"/>
    <mergeCell ref="B122:B123"/>
    <mergeCell ref="B124:B125"/>
    <mergeCell ref="B126:B127"/>
    <mergeCell ref="B128:B129"/>
    <mergeCell ref="B130:B131"/>
    <mergeCell ref="B132:B135"/>
    <mergeCell ref="B136:B139"/>
    <mergeCell ref="B140:B143"/>
    <mergeCell ref="B144:B146"/>
    <mergeCell ref="B147:B148"/>
    <mergeCell ref="B149:B150"/>
    <mergeCell ref="B151:B152"/>
    <mergeCell ref="B153:B155"/>
    <mergeCell ref="B156:B157"/>
    <mergeCell ref="B158:B159"/>
    <mergeCell ref="B160:B162"/>
    <mergeCell ref="B163:B164"/>
    <mergeCell ref="B165:B167"/>
    <mergeCell ref="B168:B169"/>
    <mergeCell ref="B170:B171"/>
    <mergeCell ref="B172:B176"/>
    <mergeCell ref="B177:B179"/>
    <mergeCell ref="B180:B181"/>
    <mergeCell ref="B182:B183"/>
    <mergeCell ref="B184:B189"/>
    <mergeCell ref="B190:B191"/>
    <mergeCell ref="B192:B193"/>
    <mergeCell ref="B194:B195"/>
    <mergeCell ref="B196:B197"/>
    <mergeCell ref="B198:B199"/>
    <mergeCell ref="B200:B201"/>
    <mergeCell ref="B202:B203"/>
    <mergeCell ref="B204:B205"/>
    <mergeCell ref="B206:B207"/>
    <mergeCell ref="B208:B210"/>
    <mergeCell ref="B211:B212"/>
    <mergeCell ref="B213:B217"/>
    <mergeCell ref="B218:B219"/>
    <mergeCell ref="B220:B222"/>
    <mergeCell ref="B223:B225"/>
    <mergeCell ref="B226:B227"/>
    <mergeCell ref="B228:B230"/>
    <mergeCell ref="B231:B232"/>
    <mergeCell ref="B233:B236"/>
    <mergeCell ref="B237:B238"/>
    <mergeCell ref="B239:B242"/>
    <mergeCell ref="B243:B245"/>
    <mergeCell ref="B246:B247"/>
    <mergeCell ref="B248:B251"/>
    <mergeCell ref="B252:B254"/>
    <mergeCell ref="B255:B256"/>
    <mergeCell ref="B257:B261"/>
    <mergeCell ref="B262:B263"/>
    <mergeCell ref="B264:B267"/>
    <mergeCell ref="B268:B270"/>
    <mergeCell ref="B271:B272"/>
    <mergeCell ref="B273:B274"/>
    <mergeCell ref="B275:B276"/>
    <mergeCell ref="B277:B278"/>
    <mergeCell ref="B279:B281"/>
    <mergeCell ref="B282:B283"/>
    <mergeCell ref="B284:B287"/>
    <mergeCell ref="B288:B289"/>
    <mergeCell ref="B290:B291"/>
    <mergeCell ref="B292:B293"/>
    <mergeCell ref="B294:B295"/>
    <mergeCell ref="B296:B297"/>
    <mergeCell ref="B298:B299"/>
    <mergeCell ref="B300:B301"/>
    <mergeCell ref="B302:B303"/>
    <mergeCell ref="B304:B305"/>
    <mergeCell ref="B306:B307"/>
    <mergeCell ref="B308:B311"/>
    <mergeCell ref="B312:B314"/>
    <mergeCell ref="B315:B316"/>
    <mergeCell ref="B317:B318"/>
    <mergeCell ref="B319:B320"/>
    <mergeCell ref="B321:B322"/>
    <mergeCell ref="B323:B325"/>
    <mergeCell ref="B326:B327"/>
    <mergeCell ref="B328:B329"/>
    <mergeCell ref="B330:B333"/>
    <mergeCell ref="B334:B335"/>
    <mergeCell ref="B336:B337"/>
    <mergeCell ref="B338:B340"/>
    <mergeCell ref="B341:B342"/>
    <mergeCell ref="B343:B345"/>
    <mergeCell ref="B346:B348"/>
    <mergeCell ref="B349:B350"/>
    <mergeCell ref="B351:B353"/>
    <mergeCell ref="B354:B356"/>
    <mergeCell ref="B357:B358"/>
    <mergeCell ref="B359:B360"/>
    <mergeCell ref="B361:B362"/>
    <mergeCell ref="B363:B364"/>
    <mergeCell ref="B365:B366"/>
    <mergeCell ref="B367:B368"/>
    <mergeCell ref="B369:B372"/>
    <mergeCell ref="B373:B374"/>
    <mergeCell ref="B375:B377"/>
    <mergeCell ref="B378:B380"/>
    <mergeCell ref="B381:B382"/>
    <mergeCell ref="B383:B385"/>
    <mergeCell ref="B386:B387"/>
    <mergeCell ref="B388:B389"/>
    <mergeCell ref="B390:B392"/>
    <mergeCell ref="B393:B394"/>
    <mergeCell ref="B395:B397"/>
    <mergeCell ref="B398:B399"/>
    <mergeCell ref="B400:B401"/>
    <mergeCell ref="B402:B403"/>
    <mergeCell ref="B404:B405"/>
    <mergeCell ref="B406:B407"/>
    <mergeCell ref="B408:B409"/>
    <mergeCell ref="B410:B411"/>
    <mergeCell ref="B412:B413"/>
    <mergeCell ref="B414:B416"/>
    <mergeCell ref="B417:B420"/>
    <mergeCell ref="B421:B422"/>
    <mergeCell ref="B423:B425"/>
    <mergeCell ref="B426:B427"/>
    <mergeCell ref="B428:B429"/>
    <mergeCell ref="B430:B431"/>
    <mergeCell ref="B432:B434"/>
    <mergeCell ref="B435:B436"/>
    <mergeCell ref="B437:B438"/>
    <mergeCell ref="B439:B440"/>
    <mergeCell ref="B441:B442"/>
    <mergeCell ref="B443:B445"/>
    <mergeCell ref="B446:B450"/>
    <mergeCell ref="B451:B452"/>
    <mergeCell ref="B453:B455"/>
    <mergeCell ref="B456:B459"/>
    <mergeCell ref="B460:B461"/>
    <mergeCell ref="B462:B463"/>
    <mergeCell ref="B464:B465"/>
    <mergeCell ref="B466:B467"/>
    <mergeCell ref="B468:B469"/>
    <mergeCell ref="B470:B471"/>
    <mergeCell ref="B472:B473"/>
    <mergeCell ref="B474:B475"/>
    <mergeCell ref="B476:B477"/>
    <mergeCell ref="B478:B483"/>
    <mergeCell ref="B484:B485"/>
    <mergeCell ref="B486:B487"/>
    <mergeCell ref="B488:B489"/>
    <mergeCell ref="B490:B491"/>
    <mergeCell ref="B492:B493"/>
    <mergeCell ref="B494:B495"/>
    <mergeCell ref="B496:B498"/>
    <mergeCell ref="B499:B500"/>
    <mergeCell ref="B501:B502"/>
    <mergeCell ref="B503:B504"/>
    <mergeCell ref="B505:B507"/>
    <mergeCell ref="B508:B509"/>
    <mergeCell ref="B510:B513"/>
    <mergeCell ref="B514:B515"/>
    <mergeCell ref="B516:B520"/>
    <mergeCell ref="B521:B523"/>
    <mergeCell ref="B524:B527"/>
    <mergeCell ref="B528:B530"/>
    <mergeCell ref="B531:B532"/>
    <mergeCell ref="B533:B537"/>
    <mergeCell ref="B538:B539"/>
    <mergeCell ref="B540:B542"/>
    <mergeCell ref="B543:B545"/>
    <mergeCell ref="B546:B547"/>
    <mergeCell ref="B548:B549"/>
    <mergeCell ref="B550:B551"/>
    <mergeCell ref="B552:B557"/>
    <mergeCell ref="B558:B563"/>
    <mergeCell ref="B564:B566"/>
    <mergeCell ref="C3:C5"/>
    <mergeCell ref="C6:C7"/>
    <mergeCell ref="C8:C9"/>
    <mergeCell ref="C10:C11"/>
    <mergeCell ref="C12:C13"/>
    <mergeCell ref="C14:C15"/>
    <mergeCell ref="C16:C18"/>
    <mergeCell ref="C19:C21"/>
    <mergeCell ref="C22:C23"/>
    <mergeCell ref="C24:C25"/>
    <mergeCell ref="C26:C27"/>
    <mergeCell ref="C28:C29"/>
    <mergeCell ref="C30:C31"/>
    <mergeCell ref="C32:C34"/>
    <mergeCell ref="C35:C36"/>
    <mergeCell ref="C37:C38"/>
    <mergeCell ref="C39:C40"/>
    <mergeCell ref="C41:C42"/>
    <mergeCell ref="C43:C46"/>
    <mergeCell ref="C47:C48"/>
    <mergeCell ref="C49:C51"/>
    <mergeCell ref="C52:C54"/>
    <mergeCell ref="C55:C56"/>
    <mergeCell ref="C57:C58"/>
    <mergeCell ref="C59:C60"/>
    <mergeCell ref="C61:C62"/>
    <mergeCell ref="C63:C64"/>
    <mergeCell ref="C65:C66"/>
    <mergeCell ref="C67:C68"/>
    <mergeCell ref="C69:C72"/>
    <mergeCell ref="C73:C74"/>
    <mergeCell ref="C75:C76"/>
    <mergeCell ref="C77:C80"/>
    <mergeCell ref="C81:C82"/>
    <mergeCell ref="C83:C85"/>
    <mergeCell ref="C86:C88"/>
    <mergeCell ref="C89:C91"/>
    <mergeCell ref="C92:C94"/>
    <mergeCell ref="C95:C98"/>
    <mergeCell ref="C99:C101"/>
    <mergeCell ref="C102:C103"/>
    <mergeCell ref="C104:C106"/>
    <mergeCell ref="C107:C108"/>
    <mergeCell ref="C109:C110"/>
    <mergeCell ref="C111:C112"/>
    <mergeCell ref="C113:C115"/>
    <mergeCell ref="C116:C117"/>
    <mergeCell ref="C118:C121"/>
    <mergeCell ref="C122:C123"/>
    <mergeCell ref="C124:C125"/>
    <mergeCell ref="C126:C127"/>
    <mergeCell ref="C128:C129"/>
    <mergeCell ref="C130:C131"/>
    <mergeCell ref="C132:C135"/>
    <mergeCell ref="C136:C139"/>
    <mergeCell ref="C140:C143"/>
    <mergeCell ref="C144:C146"/>
    <mergeCell ref="C147:C148"/>
    <mergeCell ref="C149:C150"/>
    <mergeCell ref="C151:C152"/>
    <mergeCell ref="C153:C155"/>
    <mergeCell ref="C156:C157"/>
    <mergeCell ref="C158:C159"/>
    <mergeCell ref="C160:C162"/>
    <mergeCell ref="C163:C164"/>
    <mergeCell ref="C165:C167"/>
    <mergeCell ref="C168:C169"/>
    <mergeCell ref="C170:C171"/>
    <mergeCell ref="C172:C176"/>
    <mergeCell ref="C177:C179"/>
    <mergeCell ref="C180:C181"/>
    <mergeCell ref="C182:C183"/>
    <mergeCell ref="C184:C189"/>
    <mergeCell ref="C190:C191"/>
    <mergeCell ref="C192:C193"/>
    <mergeCell ref="C194:C195"/>
    <mergeCell ref="C196:C197"/>
    <mergeCell ref="C198:C199"/>
    <mergeCell ref="C200:C201"/>
    <mergeCell ref="C202:C203"/>
    <mergeCell ref="C204:C205"/>
    <mergeCell ref="C206:C207"/>
    <mergeCell ref="C208:C210"/>
    <mergeCell ref="C211:C212"/>
    <mergeCell ref="C213:C217"/>
    <mergeCell ref="C218:C219"/>
    <mergeCell ref="C220:C222"/>
    <mergeCell ref="C223:C225"/>
    <mergeCell ref="C226:C227"/>
    <mergeCell ref="C228:C230"/>
    <mergeCell ref="C231:C232"/>
    <mergeCell ref="C233:C236"/>
    <mergeCell ref="C237:C238"/>
    <mergeCell ref="C239:C242"/>
    <mergeCell ref="C243:C245"/>
    <mergeCell ref="C246:C247"/>
    <mergeCell ref="C248:C251"/>
    <mergeCell ref="C252:C254"/>
    <mergeCell ref="C255:C256"/>
    <mergeCell ref="C257:C261"/>
    <mergeCell ref="C262:C263"/>
    <mergeCell ref="C264:C267"/>
    <mergeCell ref="C268:C270"/>
    <mergeCell ref="C271:C272"/>
    <mergeCell ref="C273:C274"/>
    <mergeCell ref="C275:C276"/>
    <mergeCell ref="C277:C278"/>
    <mergeCell ref="C279:C281"/>
    <mergeCell ref="C282:C283"/>
    <mergeCell ref="C284:C287"/>
    <mergeCell ref="C288:C289"/>
    <mergeCell ref="C290:C291"/>
    <mergeCell ref="C292:C293"/>
    <mergeCell ref="C294:C295"/>
    <mergeCell ref="C296:C297"/>
    <mergeCell ref="C298:C299"/>
    <mergeCell ref="C300:C301"/>
    <mergeCell ref="C302:C303"/>
    <mergeCell ref="C304:C305"/>
    <mergeCell ref="C306:C307"/>
    <mergeCell ref="C308:C311"/>
    <mergeCell ref="C312:C314"/>
    <mergeCell ref="C315:C316"/>
    <mergeCell ref="C317:C318"/>
    <mergeCell ref="C319:C320"/>
    <mergeCell ref="C321:C322"/>
    <mergeCell ref="C323:C325"/>
    <mergeCell ref="C326:C327"/>
    <mergeCell ref="C328:C329"/>
    <mergeCell ref="C330:C333"/>
    <mergeCell ref="C334:C335"/>
    <mergeCell ref="C336:C337"/>
    <mergeCell ref="C338:C340"/>
    <mergeCell ref="C341:C342"/>
    <mergeCell ref="C343:C345"/>
    <mergeCell ref="C346:C348"/>
    <mergeCell ref="C349:C350"/>
    <mergeCell ref="C351:C353"/>
    <mergeCell ref="C354:C356"/>
    <mergeCell ref="C357:C358"/>
    <mergeCell ref="C359:C360"/>
    <mergeCell ref="C361:C362"/>
    <mergeCell ref="C363:C364"/>
    <mergeCell ref="C365:C366"/>
    <mergeCell ref="C367:C368"/>
    <mergeCell ref="C369:C372"/>
    <mergeCell ref="C373:C374"/>
    <mergeCell ref="C375:C377"/>
    <mergeCell ref="C378:C380"/>
    <mergeCell ref="C381:C382"/>
    <mergeCell ref="C383:C385"/>
    <mergeCell ref="C386:C387"/>
    <mergeCell ref="C388:C389"/>
    <mergeCell ref="C390:C392"/>
    <mergeCell ref="C393:C394"/>
    <mergeCell ref="C395:C397"/>
    <mergeCell ref="C398:C399"/>
    <mergeCell ref="C400:C401"/>
    <mergeCell ref="C402:C403"/>
    <mergeCell ref="C404:C405"/>
    <mergeCell ref="C406:C407"/>
    <mergeCell ref="C408:C409"/>
    <mergeCell ref="C410:C411"/>
    <mergeCell ref="C412:C413"/>
    <mergeCell ref="C414:C416"/>
    <mergeCell ref="C417:C420"/>
    <mergeCell ref="C421:C422"/>
    <mergeCell ref="C423:C425"/>
    <mergeCell ref="C426:C427"/>
    <mergeCell ref="C428:C429"/>
    <mergeCell ref="C430:C431"/>
    <mergeCell ref="C432:C434"/>
    <mergeCell ref="C435:C436"/>
    <mergeCell ref="C437:C438"/>
    <mergeCell ref="C439:C440"/>
    <mergeCell ref="C441:C442"/>
    <mergeCell ref="C443:C445"/>
    <mergeCell ref="C446:C450"/>
    <mergeCell ref="C451:C452"/>
    <mergeCell ref="C453:C455"/>
    <mergeCell ref="C456:C459"/>
    <mergeCell ref="C460:C461"/>
    <mergeCell ref="C462:C463"/>
    <mergeCell ref="C464:C465"/>
    <mergeCell ref="C466:C467"/>
    <mergeCell ref="C468:C469"/>
    <mergeCell ref="C470:C471"/>
    <mergeCell ref="C472:C473"/>
    <mergeCell ref="C474:C475"/>
    <mergeCell ref="C476:C477"/>
    <mergeCell ref="C478:C483"/>
    <mergeCell ref="C484:C485"/>
    <mergeCell ref="C486:C487"/>
    <mergeCell ref="C488:C489"/>
    <mergeCell ref="C490:C491"/>
    <mergeCell ref="C492:C493"/>
    <mergeCell ref="C494:C495"/>
    <mergeCell ref="C496:C498"/>
    <mergeCell ref="C499:C500"/>
    <mergeCell ref="C501:C502"/>
    <mergeCell ref="C503:C504"/>
    <mergeCell ref="C505:C507"/>
    <mergeCell ref="C508:C509"/>
    <mergeCell ref="C510:C513"/>
    <mergeCell ref="C514:C515"/>
    <mergeCell ref="C516:C520"/>
    <mergeCell ref="C521:C523"/>
    <mergeCell ref="C524:C527"/>
    <mergeCell ref="C528:C530"/>
    <mergeCell ref="C531:C532"/>
    <mergeCell ref="C533:C537"/>
    <mergeCell ref="C538:C539"/>
    <mergeCell ref="C540:C542"/>
    <mergeCell ref="C543:C545"/>
    <mergeCell ref="C546:C547"/>
    <mergeCell ref="C548:C549"/>
    <mergeCell ref="C550:C551"/>
    <mergeCell ref="C552:C557"/>
    <mergeCell ref="C558:C563"/>
    <mergeCell ref="C564:C566"/>
    <mergeCell ref="D3:D5"/>
    <mergeCell ref="D6:D7"/>
    <mergeCell ref="D8:D9"/>
    <mergeCell ref="D10:D11"/>
    <mergeCell ref="D12:D13"/>
    <mergeCell ref="D14:D15"/>
    <mergeCell ref="D16:D18"/>
    <mergeCell ref="D19:D21"/>
    <mergeCell ref="D22:D23"/>
    <mergeCell ref="D24:D25"/>
    <mergeCell ref="D26:D27"/>
    <mergeCell ref="D28:D29"/>
    <mergeCell ref="D30:D31"/>
    <mergeCell ref="D32:D34"/>
    <mergeCell ref="D35:D36"/>
    <mergeCell ref="D37:D38"/>
    <mergeCell ref="D39:D40"/>
    <mergeCell ref="D41:D42"/>
    <mergeCell ref="D43:D46"/>
    <mergeCell ref="D47:D48"/>
    <mergeCell ref="D49:D51"/>
    <mergeCell ref="D52:D54"/>
    <mergeCell ref="D55:D56"/>
    <mergeCell ref="D57:D58"/>
    <mergeCell ref="D59:D60"/>
    <mergeCell ref="D61:D62"/>
    <mergeCell ref="D63:D64"/>
    <mergeCell ref="D65:D66"/>
    <mergeCell ref="D67:D68"/>
    <mergeCell ref="D69:D72"/>
    <mergeCell ref="D73:D74"/>
    <mergeCell ref="D75:D76"/>
    <mergeCell ref="D77:D80"/>
    <mergeCell ref="D81:D82"/>
    <mergeCell ref="D83:D85"/>
    <mergeCell ref="D86:D88"/>
    <mergeCell ref="D89:D91"/>
    <mergeCell ref="D92:D94"/>
    <mergeCell ref="D95:D98"/>
    <mergeCell ref="D99:D101"/>
    <mergeCell ref="D102:D103"/>
    <mergeCell ref="D104:D106"/>
    <mergeCell ref="D107:D108"/>
    <mergeCell ref="D109:D110"/>
    <mergeCell ref="D111:D112"/>
    <mergeCell ref="D113:D115"/>
    <mergeCell ref="D116:D117"/>
    <mergeCell ref="D118:D121"/>
    <mergeCell ref="D122:D123"/>
    <mergeCell ref="D124:D125"/>
    <mergeCell ref="D126:D127"/>
    <mergeCell ref="D128:D129"/>
    <mergeCell ref="D130:D131"/>
    <mergeCell ref="D132:D135"/>
    <mergeCell ref="D136:D139"/>
    <mergeCell ref="D140:D143"/>
    <mergeCell ref="D144:D146"/>
    <mergeCell ref="D147:D148"/>
    <mergeCell ref="D149:D150"/>
    <mergeCell ref="D151:D152"/>
    <mergeCell ref="D153:D155"/>
    <mergeCell ref="D156:D157"/>
    <mergeCell ref="D158:D159"/>
    <mergeCell ref="D160:D162"/>
    <mergeCell ref="D163:D164"/>
    <mergeCell ref="D165:D167"/>
    <mergeCell ref="D168:D169"/>
    <mergeCell ref="D170:D171"/>
    <mergeCell ref="D172:D176"/>
    <mergeCell ref="D177:D179"/>
    <mergeCell ref="D180:D181"/>
    <mergeCell ref="D182:D183"/>
    <mergeCell ref="D184:D189"/>
    <mergeCell ref="D190:D191"/>
    <mergeCell ref="D192:D193"/>
    <mergeCell ref="D194:D195"/>
    <mergeCell ref="D196:D197"/>
    <mergeCell ref="D198:D199"/>
    <mergeCell ref="D200:D201"/>
    <mergeCell ref="D202:D203"/>
    <mergeCell ref="D204:D205"/>
    <mergeCell ref="D206:D207"/>
    <mergeCell ref="D208:D210"/>
    <mergeCell ref="D211:D212"/>
    <mergeCell ref="D213:D217"/>
    <mergeCell ref="D218:D219"/>
    <mergeCell ref="D220:D222"/>
    <mergeCell ref="D223:D225"/>
    <mergeCell ref="D226:D227"/>
    <mergeCell ref="D228:D230"/>
    <mergeCell ref="D231:D232"/>
    <mergeCell ref="D233:D236"/>
    <mergeCell ref="D237:D238"/>
    <mergeCell ref="D239:D242"/>
    <mergeCell ref="D243:D245"/>
    <mergeCell ref="D246:D247"/>
    <mergeCell ref="D248:D251"/>
    <mergeCell ref="D252:D254"/>
    <mergeCell ref="D255:D256"/>
    <mergeCell ref="D257:D261"/>
    <mergeCell ref="D262:D263"/>
    <mergeCell ref="D264:D267"/>
    <mergeCell ref="D268:D270"/>
    <mergeCell ref="D271:D272"/>
    <mergeCell ref="D273:D274"/>
    <mergeCell ref="D275:D276"/>
    <mergeCell ref="D277:D278"/>
    <mergeCell ref="D279:D281"/>
    <mergeCell ref="D282:D283"/>
    <mergeCell ref="D284:D287"/>
    <mergeCell ref="D288:D289"/>
    <mergeCell ref="D290:D291"/>
    <mergeCell ref="D292:D293"/>
    <mergeCell ref="D294:D295"/>
    <mergeCell ref="D296:D297"/>
    <mergeCell ref="D298:D299"/>
    <mergeCell ref="D300:D301"/>
    <mergeCell ref="D302:D303"/>
    <mergeCell ref="D304:D305"/>
    <mergeCell ref="D306:D307"/>
    <mergeCell ref="D308:D311"/>
    <mergeCell ref="D312:D314"/>
    <mergeCell ref="D315:D316"/>
    <mergeCell ref="D317:D318"/>
    <mergeCell ref="D319:D320"/>
    <mergeCell ref="D321:D322"/>
    <mergeCell ref="D323:D325"/>
    <mergeCell ref="D326:D327"/>
    <mergeCell ref="D328:D329"/>
    <mergeCell ref="D330:D333"/>
    <mergeCell ref="D334:D335"/>
    <mergeCell ref="D336:D337"/>
    <mergeCell ref="D338:D340"/>
    <mergeCell ref="D341:D342"/>
    <mergeCell ref="D343:D345"/>
    <mergeCell ref="D346:D348"/>
    <mergeCell ref="D349:D350"/>
    <mergeCell ref="D351:D353"/>
    <mergeCell ref="D354:D356"/>
    <mergeCell ref="D357:D358"/>
    <mergeCell ref="D359:D360"/>
    <mergeCell ref="D361:D362"/>
    <mergeCell ref="D363:D364"/>
    <mergeCell ref="D365:D366"/>
    <mergeCell ref="D367:D368"/>
    <mergeCell ref="D369:D372"/>
    <mergeCell ref="D373:D374"/>
    <mergeCell ref="D375:D377"/>
    <mergeCell ref="D378:D380"/>
    <mergeCell ref="D381:D382"/>
    <mergeCell ref="D383:D385"/>
    <mergeCell ref="D386:D387"/>
    <mergeCell ref="D388:D389"/>
    <mergeCell ref="D390:D392"/>
    <mergeCell ref="D393:D394"/>
    <mergeCell ref="D395:D397"/>
    <mergeCell ref="D398:D399"/>
    <mergeCell ref="D400:D401"/>
    <mergeCell ref="D402:D403"/>
    <mergeCell ref="D404:D405"/>
    <mergeCell ref="D406:D407"/>
    <mergeCell ref="D408:D409"/>
    <mergeCell ref="D410:D411"/>
    <mergeCell ref="D412:D413"/>
    <mergeCell ref="D414:D416"/>
    <mergeCell ref="D417:D420"/>
    <mergeCell ref="D421:D422"/>
    <mergeCell ref="D423:D425"/>
    <mergeCell ref="D426:D427"/>
    <mergeCell ref="D428:D429"/>
    <mergeCell ref="D430:D431"/>
    <mergeCell ref="D432:D434"/>
    <mergeCell ref="D435:D436"/>
    <mergeCell ref="D437:D438"/>
    <mergeCell ref="D439:D440"/>
    <mergeCell ref="D441:D442"/>
    <mergeCell ref="D443:D445"/>
    <mergeCell ref="D446:D450"/>
    <mergeCell ref="D451:D452"/>
    <mergeCell ref="D453:D455"/>
    <mergeCell ref="D456:D459"/>
    <mergeCell ref="D460:D461"/>
    <mergeCell ref="D462:D463"/>
    <mergeCell ref="D464:D465"/>
    <mergeCell ref="D466:D467"/>
    <mergeCell ref="D468:D469"/>
    <mergeCell ref="D470:D471"/>
    <mergeCell ref="D472:D473"/>
    <mergeCell ref="D474:D475"/>
    <mergeCell ref="D476:D477"/>
    <mergeCell ref="D478:D483"/>
    <mergeCell ref="D484:D485"/>
    <mergeCell ref="D486:D487"/>
    <mergeCell ref="D488:D489"/>
    <mergeCell ref="D490:D491"/>
    <mergeCell ref="D492:D493"/>
    <mergeCell ref="D494:D495"/>
    <mergeCell ref="D496:D498"/>
    <mergeCell ref="D499:D500"/>
    <mergeCell ref="D501:D502"/>
    <mergeCell ref="D503:D504"/>
    <mergeCell ref="D505:D507"/>
    <mergeCell ref="D508:D509"/>
    <mergeCell ref="D510:D513"/>
    <mergeCell ref="D514:D515"/>
    <mergeCell ref="D516:D520"/>
    <mergeCell ref="D521:D523"/>
    <mergeCell ref="D524:D527"/>
    <mergeCell ref="D528:D530"/>
    <mergeCell ref="D531:D532"/>
    <mergeCell ref="D533:D537"/>
    <mergeCell ref="D538:D539"/>
    <mergeCell ref="D540:D542"/>
    <mergeCell ref="D543:D545"/>
    <mergeCell ref="D546:D547"/>
    <mergeCell ref="D548:D549"/>
    <mergeCell ref="D550:D551"/>
    <mergeCell ref="D552:D557"/>
    <mergeCell ref="D558:D563"/>
    <mergeCell ref="D564:D566"/>
    <mergeCell ref="F3:F5"/>
    <mergeCell ref="F6:F7"/>
    <mergeCell ref="F8:F9"/>
    <mergeCell ref="F10:F11"/>
    <mergeCell ref="F12:F13"/>
    <mergeCell ref="F14:F15"/>
    <mergeCell ref="F16:F18"/>
    <mergeCell ref="F19:F21"/>
    <mergeCell ref="F22:F23"/>
    <mergeCell ref="F24:F25"/>
    <mergeCell ref="F26:F27"/>
    <mergeCell ref="F28:F29"/>
    <mergeCell ref="F30:F31"/>
    <mergeCell ref="F32:F34"/>
    <mergeCell ref="F35:F36"/>
    <mergeCell ref="F37:F38"/>
    <mergeCell ref="F39:F40"/>
    <mergeCell ref="F41:F42"/>
    <mergeCell ref="F43:F46"/>
    <mergeCell ref="F47:F48"/>
    <mergeCell ref="F49:F51"/>
    <mergeCell ref="F52:F54"/>
    <mergeCell ref="F55:F56"/>
    <mergeCell ref="F57:F58"/>
    <mergeCell ref="F59:F60"/>
    <mergeCell ref="F61:F62"/>
    <mergeCell ref="F63:F64"/>
    <mergeCell ref="F65:F66"/>
    <mergeCell ref="F67:F68"/>
    <mergeCell ref="F69:F72"/>
    <mergeCell ref="F73:F74"/>
    <mergeCell ref="F75:F76"/>
    <mergeCell ref="F77:F80"/>
    <mergeCell ref="F81:F82"/>
    <mergeCell ref="F83:F85"/>
    <mergeCell ref="F86:F88"/>
    <mergeCell ref="F89:F91"/>
    <mergeCell ref="F92:F94"/>
    <mergeCell ref="F95:F98"/>
    <mergeCell ref="F99:F101"/>
    <mergeCell ref="F102:F103"/>
    <mergeCell ref="F104:F106"/>
    <mergeCell ref="F107:F108"/>
    <mergeCell ref="F109:F110"/>
    <mergeCell ref="F111:F112"/>
    <mergeCell ref="F113:F115"/>
    <mergeCell ref="F116:F117"/>
    <mergeCell ref="F118:F121"/>
    <mergeCell ref="F122:F123"/>
    <mergeCell ref="F124:F125"/>
    <mergeCell ref="F126:F127"/>
    <mergeCell ref="F128:F129"/>
    <mergeCell ref="F130:F131"/>
    <mergeCell ref="F132:F135"/>
    <mergeCell ref="F136:F139"/>
    <mergeCell ref="F140:F143"/>
    <mergeCell ref="F144:F146"/>
    <mergeCell ref="F147:F148"/>
    <mergeCell ref="F149:F150"/>
    <mergeCell ref="F151:F152"/>
    <mergeCell ref="F153:F155"/>
    <mergeCell ref="F156:F157"/>
    <mergeCell ref="F158:F159"/>
    <mergeCell ref="F160:F162"/>
    <mergeCell ref="F163:F164"/>
    <mergeCell ref="F165:F167"/>
    <mergeCell ref="F168:F169"/>
    <mergeCell ref="F170:F171"/>
    <mergeCell ref="F172:F176"/>
    <mergeCell ref="F177:F179"/>
    <mergeCell ref="F180:F181"/>
    <mergeCell ref="F182:F183"/>
    <mergeCell ref="F184:F189"/>
    <mergeCell ref="F190:F191"/>
    <mergeCell ref="F192:F193"/>
    <mergeCell ref="F194:F195"/>
    <mergeCell ref="F196:F197"/>
    <mergeCell ref="F198:F199"/>
    <mergeCell ref="F200:F201"/>
    <mergeCell ref="F202:F203"/>
    <mergeCell ref="F204:F205"/>
    <mergeCell ref="F206:F207"/>
    <mergeCell ref="F208:F210"/>
    <mergeCell ref="F211:F212"/>
    <mergeCell ref="F213:F217"/>
    <mergeCell ref="F218:F219"/>
    <mergeCell ref="F220:F222"/>
    <mergeCell ref="F223:F225"/>
    <mergeCell ref="F226:F227"/>
    <mergeCell ref="F228:F230"/>
    <mergeCell ref="F231:F232"/>
    <mergeCell ref="F233:F236"/>
    <mergeCell ref="F237:F238"/>
    <mergeCell ref="F239:F242"/>
    <mergeCell ref="F243:F245"/>
    <mergeCell ref="F246:F247"/>
    <mergeCell ref="F248:F251"/>
    <mergeCell ref="F252:F254"/>
    <mergeCell ref="F255:F256"/>
    <mergeCell ref="F257:F261"/>
    <mergeCell ref="F262:F263"/>
    <mergeCell ref="F264:F267"/>
    <mergeCell ref="F268:F270"/>
    <mergeCell ref="F271:F272"/>
    <mergeCell ref="F273:F274"/>
    <mergeCell ref="F275:F276"/>
    <mergeCell ref="F277:F278"/>
    <mergeCell ref="F279:F281"/>
    <mergeCell ref="F282:F283"/>
    <mergeCell ref="F284:F287"/>
    <mergeCell ref="F288:F289"/>
    <mergeCell ref="F290:F291"/>
    <mergeCell ref="F292:F293"/>
    <mergeCell ref="F294:F295"/>
    <mergeCell ref="F296:F297"/>
    <mergeCell ref="F298:F299"/>
    <mergeCell ref="F300:F301"/>
    <mergeCell ref="F302:F303"/>
    <mergeCell ref="F304:F305"/>
    <mergeCell ref="F306:F307"/>
    <mergeCell ref="F308:F311"/>
    <mergeCell ref="F312:F314"/>
    <mergeCell ref="F315:F316"/>
    <mergeCell ref="F317:F318"/>
    <mergeCell ref="F319:F320"/>
    <mergeCell ref="F321:F322"/>
    <mergeCell ref="F323:F325"/>
    <mergeCell ref="F326:F327"/>
    <mergeCell ref="F328:F329"/>
    <mergeCell ref="F330:F333"/>
    <mergeCell ref="F334:F335"/>
    <mergeCell ref="F336:F337"/>
    <mergeCell ref="F338:F340"/>
    <mergeCell ref="F341:F342"/>
    <mergeCell ref="F343:F345"/>
    <mergeCell ref="F346:F348"/>
    <mergeCell ref="F349:F350"/>
    <mergeCell ref="F351:F353"/>
    <mergeCell ref="F354:F356"/>
    <mergeCell ref="F357:F358"/>
    <mergeCell ref="F359:F360"/>
    <mergeCell ref="F361:F362"/>
    <mergeCell ref="F363:F364"/>
    <mergeCell ref="F365:F366"/>
    <mergeCell ref="F367:F368"/>
    <mergeCell ref="F369:F372"/>
    <mergeCell ref="F373:F374"/>
    <mergeCell ref="F375:F377"/>
    <mergeCell ref="F378:F380"/>
    <mergeCell ref="F381:F382"/>
    <mergeCell ref="F383:F385"/>
    <mergeCell ref="F386:F387"/>
    <mergeCell ref="F388:F389"/>
    <mergeCell ref="F390:F392"/>
    <mergeCell ref="F393:F394"/>
    <mergeCell ref="F395:F397"/>
    <mergeCell ref="F398:F399"/>
    <mergeCell ref="F400:F401"/>
    <mergeCell ref="F402:F403"/>
    <mergeCell ref="F404:F405"/>
    <mergeCell ref="F406:F407"/>
    <mergeCell ref="F408:F409"/>
    <mergeCell ref="F410:F411"/>
    <mergeCell ref="F412:F413"/>
    <mergeCell ref="F414:F416"/>
    <mergeCell ref="F417:F420"/>
    <mergeCell ref="F421:F422"/>
    <mergeCell ref="F423:F425"/>
    <mergeCell ref="F426:F427"/>
    <mergeCell ref="F428:F429"/>
    <mergeCell ref="F430:F431"/>
    <mergeCell ref="F432:F434"/>
    <mergeCell ref="F435:F436"/>
    <mergeCell ref="F437:F438"/>
    <mergeCell ref="F439:F440"/>
    <mergeCell ref="F441:F442"/>
    <mergeCell ref="F443:F445"/>
    <mergeCell ref="F446:F450"/>
    <mergeCell ref="F451:F452"/>
    <mergeCell ref="F453:F455"/>
    <mergeCell ref="F456:F459"/>
    <mergeCell ref="F460:F461"/>
    <mergeCell ref="F462:F463"/>
    <mergeCell ref="F464:F465"/>
    <mergeCell ref="F466:F467"/>
    <mergeCell ref="F468:F469"/>
    <mergeCell ref="F470:F471"/>
    <mergeCell ref="F472:F473"/>
    <mergeCell ref="F474:F475"/>
    <mergeCell ref="F476:F477"/>
    <mergeCell ref="F478:F483"/>
    <mergeCell ref="F484:F485"/>
    <mergeCell ref="F486:F487"/>
    <mergeCell ref="F488:F489"/>
    <mergeCell ref="F490:F491"/>
    <mergeCell ref="F492:F493"/>
    <mergeCell ref="F494:F495"/>
    <mergeCell ref="F496:F498"/>
    <mergeCell ref="F499:F500"/>
    <mergeCell ref="F501:F502"/>
    <mergeCell ref="F503:F504"/>
    <mergeCell ref="F505:F507"/>
    <mergeCell ref="F508:F509"/>
    <mergeCell ref="F510:F513"/>
    <mergeCell ref="F514:F515"/>
    <mergeCell ref="F516:F520"/>
    <mergeCell ref="F521:F523"/>
    <mergeCell ref="F524:F527"/>
    <mergeCell ref="F528:F530"/>
    <mergeCell ref="F531:F532"/>
    <mergeCell ref="F533:F537"/>
    <mergeCell ref="F538:F539"/>
    <mergeCell ref="F540:F542"/>
    <mergeCell ref="F543:F545"/>
    <mergeCell ref="F546:F547"/>
    <mergeCell ref="F548:F549"/>
    <mergeCell ref="F550:F551"/>
    <mergeCell ref="F552:F557"/>
    <mergeCell ref="F558:F563"/>
    <mergeCell ref="F564:F566"/>
    <mergeCell ref="H3:H5"/>
    <mergeCell ref="H6:H7"/>
    <mergeCell ref="H8:H9"/>
    <mergeCell ref="H10:H11"/>
    <mergeCell ref="H12:H13"/>
    <mergeCell ref="H14:H15"/>
    <mergeCell ref="H16:H18"/>
    <mergeCell ref="H19:H21"/>
    <mergeCell ref="H22:H23"/>
    <mergeCell ref="H24:H25"/>
    <mergeCell ref="H26:H27"/>
    <mergeCell ref="H28:H29"/>
    <mergeCell ref="H30:H31"/>
    <mergeCell ref="H32:H34"/>
    <mergeCell ref="H35:H36"/>
    <mergeCell ref="H37:H38"/>
    <mergeCell ref="H39:H40"/>
    <mergeCell ref="H41:H42"/>
    <mergeCell ref="H43:H46"/>
    <mergeCell ref="H47:H48"/>
    <mergeCell ref="H49:H51"/>
    <mergeCell ref="H52:H54"/>
    <mergeCell ref="H55:H56"/>
    <mergeCell ref="H57:H58"/>
    <mergeCell ref="H59:H60"/>
    <mergeCell ref="H61:H62"/>
    <mergeCell ref="H63:H64"/>
    <mergeCell ref="H65:H66"/>
    <mergeCell ref="H67:H68"/>
    <mergeCell ref="H69:H72"/>
    <mergeCell ref="H73:H74"/>
    <mergeCell ref="H75:H76"/>
    <mergeCell ref="H77:H80"/>
    <mergeCell ref="H81:H82"/>
    <mergeCell ref="H83:H85"/>
    <mergeCell ref="H86:H88"/>
    <mergeCell ref="H89:H91"/>
    <mergeCell ref="H92:H94"/>
    <mergeCell ref="H95:H98"/>
    <mergeCell ref="H99:H101"/>
    <mergeCell ref="H102:H103"/>
    <mergeCell ref="H104:H106"/>
    <mergeCell ref="H107:H108"/>
    <mergeCell ref="H109:H110"/>
    <mergeCell ref="H111:H112"/>
    <mergeCell ref="H113:H115"/>
    <mergeCell ref="H116:H117"/>
    <mergeCell ref="H118:H121"/>
    <mergeCell ref="H122:H123"/>
    <mergeCell ref="H124:H125"/>
    <mergeCell ref="H126:H127"/>
    <mergeCell ref="H128:H129"/>
    <mergeCell ref="H130:H131"/>
    <mergeCell ref="H132:H135"/>
    <mergeCell ref="H136:H139"/>
    <mergeCell ref="H140:H143"/>
    <mergeCell ref="H144:H146"/>
    <mergeCell ref="H147:H148"/>
    <mergeCell ref="H149:H150"/>
    <mergeCell ref="H151:H152"/>
    <mergeCell ref="H153:H155"/>
    <mergeCell ref="H156:H157"/>
    <mergeCell ref="H158:H159"/>
    <mergeCell ref="H160:H162"/>
    <mergeCell ref="H163:H164"/>
    <mergeCell ref="H165:H167"/>
    <mergeCell ref="H168:H169"/>
    <mergeCell ref="H170:H171"/>
    <mergeCell ref="H172:H176"/>
    <mergeCell ref="H177:H179"/>
    <mergeCell ref="H180:H181"/>
    <mergeCell ref="H182:H183"/>
    <mergeCell ref="H184:H189"/>
    <mergeCell ref="H190:H191"/>
    <mergeCell ref="H192:H193"/>
    <mergeCell ref="H194:H195"/>
    <mergeCell ref="H196:H197"/>
    <mergeCell ref="H198:H199"/>
    <mergeCell ref="H200:H201"/>
    <mergeCell ref="H202:H203"/>
    <mergeCell ref="H204:H205"/>
    <mergeCell ref="H206:H207"/>
    <mergeCell ref="H208:H210"/>
    <mergeCell ref="H211:H212"/>
    <mergeCell ref="H213:H217"/>
    <mergeCell ref="H218:H219"/>
    <mergeCell ref="H220:H222"/>
    <mergeCell ref="H223:H225"/>
    <mergeCell ref="H226:H227"/>
    <mergeCell ref="H228:H230"/>
    <mergeCell ref="H231:H232"/>
    <mergeCell ref="H233:H236"/>
    <mergeCell ref="H237:H238"/>
    <mergeCell ref="H239:H242"/>
    <mergeCell ref="H243:H245"/>
    <mergeCell ref="H246:H247"/>
    <mergeCell ref="H248:H251"/>
    <mergeCell ref="H252:H254"/>
    <mergeCell ref="H255:H256"/>
    <mergeCell ref="H257:H261"/>
    <mergeCell ref="H262:H263"/>
    <mergeCell ref="H264:H267"/>
    <mergeCell ref="H268:H270"/>
    <mergeCell ref="H271:H272"/>
    <mergeCell ref="H273:H274"/>
    <mergeCell ref="H275:H276"/>
    <mergeCell ref="H277:H278"/>
    <mergeCell ref="H279:H281"/>
    <mergeCell ref="H282:H283"/>
    <mergeCell ref="H284:H287"/>
    <mergeCell ref="H288:H289"/>
    <mergeCell ref="H290:H291"/>
    <mergeCell ref="H292:H293"/>
    <mergeCell ref="H294:H295"/>
    <mergeCell ref="H296:H297"/>
    <mergeCell ref="H298:H299"/>
    <mergeCell ref="H300:H301"/>
    <mergeCell ref="H302:H303"/>
    <mergeCell ref="H304:H305"/>
    <mergeCell ref="H306:H307"/>
    <mergeCell ref="H308:H311"/>
    <mergeCell ref="H312:H314"/>
    <mergeCell ref="H315:H316"/>
    <mergeCell ref="H317:H318"/>
    <mergeCell ref="H319:H320"/>
    <mergeCell ref="H321:H322"/>
    <mergeCell ref="H323:H325"/>
    <mergeCell ref="H326:H327"/>
    <mergeCell ref="H328:H329"/>
    <mergeCell ref="H330:H333"/>
    <mergeCell ref="H334:H335"/>
    <mergeCell ref="H336:H337"/>
    <mergeCell ref="H338:H340"/>
    <mergeCell ref="H341:H342"/>
    <mergeCell ref="H343:H345"/>
    <mergeCell ref="H346:H348"/>
    <mergeCell ref="H349:H350"/>
    <mergeCell ref="H351:H353"/>
    <mergeCell ref="H354:H356"/>
    <mergeCell ref="H357:H358"/>
    <mergeCell ref="H359:H360"/>
    <mergeCell ref="H361:H362"/>
    <mergeCell ref="H363:H364"/>
    <mergeCell ref="H365:H366"/>
    <mergeCell ref="H367:H368"/>
    <mergeCell ref="H369:H372"/>
    <mergeCell ref="H373:H374"/>
    <mergeCell ref="H375:H377"/>
    <mergeCell ref="H378:H380"/>
    <mergeCell ref="H381:H382"/>
    <mergeCell ref="H383:H385"/>
    <mergeCell ref="H386:H387"/>
    <mergeCell ref="H388:H389"/>
    <mergeCell ref="H390:H392"/>
    <mergeCell ref="H393:H394"/>
    <mergeCell ref="H395:H397"/>
    <mergeCell ref="H398:H399"/>
    <mergeCell ref="H400:H401"/>
    <mergeCell ref="H402:H403"/>
    <mergeCell ref="H404:H405"/>
    <mergeCell ref="H406:H407"/>
    <mergeCell ref="H408:H409"/>
    <mergeCell ref="H410:H411"/>
    <mergeCell ref="H412:H413"/>
    <mergeCell ref="H414:H416"/>
    <mergeCell ref="H417:H420"/>
    <mergeCell ref="H421:H422"/>
    <mergeCell ref="H423:H425"/>
    <mergeCell ref="H426:H427"/>
    <mergeCell ref="H428:H429"/>
    <mergeCell ref="H430:H431"/>
    <mergeCell ref="H432:H434"/>
    <mergeCell ref="H435:H436"/>
    <mergeCell ref="H437:H438"/>
    <mergeCell ref="H439:H440"/>
    <mergeCell ref="H441:H442"/>
    <mergeCell ref="H443:H445"/>
    <mergeCell ref="H446:H450"/>
    <mergeCell ref="H451:H452"/>
    <mergeCell ref="H453:H455"/>
    <mergeCell ref="H456:H459"/>
    <mergeCell ref="H460:H461"/>
    <mergeCell ref="H462:H463"/>
    <mergeCell ref="H464:H465"/>
    <mergeCell ref="H466:H467"/>
    <mergeCell ref="H468:H469"/>
    <mergeCell ref="H470:H471"/>
    <mergeCell ref="H472:H473"/>
    <mergeCell ref="H474:H475"/>
    <mergeCell ref="H476:H477"/>
    <mergeCell ref="H478:H483"/>
    <mergeCell ref="H484:H485"/>
    <mergeCell ref="H486:H487"/>
    <mergeCell ref="H488:H489"/>
    <mergeCell ref="H490:H491"/>
    <mergeCell ref="H492:H493"/>
    <mergeCell ref="H494:H495"/>
    <mergeCell ref="H496:H498"/>
    <mergeCell ref="H499:H500"/>
    <mergeCell ref="H501:H502"/>
    <mergeCell ref="H503:H504"/>
    <mergeCell ref="H505:H507"/>
    <mergeCell ref="H508:H509"/>
    <mergeCell ref="H510:H513"/>
    <mergeCell ref="H514:H515"/>
    <mergeCell ref="H516:H520"/>
    <mergeCell ref="H521:H523"/>
    <mergeCell ref="H524:H527"/>
    <mergeCell ref="H528:H530"/>
    <mergeCell ref="H531:H532"/>
    <mergeCell ref="H533:H537"/>
    <mergeCell ref="H538:H539"/>
    <mergeCell ref="H540:H542"/>
    <mergeCell ref="H543:H545"/>
    <mergeCell ref="H546:H547"/>
    <mergeCell ref="H548:H549"/>
    <mergeCell ref="H550:H551"/>
    <mergeCell ref="H552:H557"/>
    <mergeCell ref="H558:H563"/>
    <mergeCell ref="H564:H56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6"/>
  <sheetViews>
    <sheetView tabSelected="1" topLeftCell="A448" workbookViewId="0">
      <selection activeCell="N562" sqref="N562"/>
    </sheetView>
  </sheetViews>
  <sheetFormatPr defaultColWidth="15.3333333333333" defaultRowHeight="14.4"/>
  <cols>
    <col min="1" max="1" width="5.11111111111111" customWidth="1"/>
    <col min="2" max="2" width="6.44444444444444" customWidth="1"/>
    <col min="3" max="3" width="3.55555555555556" customWidth="1"/>
    <col min="4" max="4" width="11.8888888888889" customWidth="1"/>
    <col min="5" max="5" width="20.4444444444444" customWidth="1"/>
    <col min="6" max="6" width="26.6666666666667" customWidth="1"/>
    <col min="7" max="7" width="4" customWidth="1"/>
    <col min="8" max="8" width="43.8888888888889" customWidth="1"/>
    <col min="9" max="9" width="5.55555555555556" customWidth="1"/>
    <col min="10" max="10" width="6.44444444444444" customWidth="1"/>
    <col min="11" max="16382" width="15.3333333333333" customWidth="1"/>
  </cols>
  <sheetData>
    <row r="1" ht="2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8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1</v>
      </c>
      <c r="H2" s="2" t="s">
        <v>7</v>
      </c>
      <c r="I2" s="2" t="s">
        <v>8</v>
      </c>
      <c r="J2" s="2" t="s">
        <v>9</v>
      </c>
    </row>
    <row r="3" spans="1:10">
      <c r="A3" s="3">
        <v>1</v>
      </c>
      <c r="B3" s="3" t="s">
        <v>10</v>
      </c>
      <c r="C3" s="3" t="s">
        <v>11</v>
      </c>
      <c r="D3" s="3" t="s">
        <v>871</v>
      </c>
      <c r="E3" s="3" t="s">
        <v>872</v>
      </c>
      <c r="F3" s="3" t="s">
        <v>13</v>
      </c>
      <c r="G3" s="4">
        <v>1</v>
      </c>
      <c r="H3" s="4" t="s">
        <v>14</v>
      </c>
      <c r="I3" s="4" t="s">
        <v>15</v>
      </c>
      <c r="J3" s="4">
        <v>2.4</v>
      </c>
    </row>
    <row r="4" spans="1:10">
      <c r="A4" s="3"/>
      <c r="B4" s="3"/>
      <c r="C4" s="3"/>
      <c r="D4" s="3"/>
      <c r="E4" s="3"/>
      <c r="F4" s="3"/>
      <c r="G4" s="4">
        <v>2</v>
      </c>
      <c r="H4" s="4" t="s">
        <v>16</v>
      </c>
      <c r="I4" s="4" t="s">
        <v>15</v>
      </c>
      <c r="J4" s="4">
        <v>11</v>
      </c>
    </row>
    <row r="5" spans="1:10">
      <c r="A5" s="3"/>
      <c r="B5" s="3"/>
      <c r="C5" s="3"/>
      <c r="D5" s="3"/>
      <c r="E5" s="3"/>
      <c r="F5" s="3"/>
      <c r="G5" s="4">
        <v>3</v>
      </c>
      <c r="H5" s="4" t="s">
        <v>17</v>
      </c>
      <c r="I5" s="4" t="s">
        <v>18</v>
      </c>
      <c r="J5" s="4">
        <v>7.5</v>
      </c>
    </row>
    <row r="6" spans="1:10">
      <c r="A6" s="5">
        <v>2</v>
      </c>
      <c r="B6" s="5" t="s">
        <v>19</v>
      </c>
      <c r="C6" s="5" t="s">
        <v>11</v>
      </c>
      <c r="D6" s="5" t="s">
        <v>873</v>
      </c>
      <c r="E6" s="5" t="s">
        <v>874</v>
      </c>
      <c r="F6" s="5" t="s">
        <v>13</v>
      </c>
      <c r="G6" s="4">
        <v>1</v>
      </c>
      <c r="H6" s="4" t="s">
        <v>16</v>
      </c>
      <c r="I6" s="4" t="s">
        <v>15</v>
      </c>
      <c r="J6" s="4">
        <v>5</v>
      </c>
    </row>
    <row r="7" spans="1:10">
      <c r="A7" s="5"/>
      <c r="B7" s="5"/>
      <c r="C7" s="5"/>
      <c r="D7" s="2"/>
      <c r="E7" s="2"/>
      <c r="F7" s="5"/>
      <c r="G7" s="4">
        <v>2</v>
      </c>
      <c r="H7" s="4" t="s">
        <v>17</v>
      </c>
      <c r="I7" s="4" t="s">
        <v>18</v>
      </c>
      <c r="J7" s="4">
        <v>7.5</v>
      </c>
    </row>
    <row r="8" spans="1:10">
      <c r="A8" s="5">
        <v>3</v>
      </c>
      <c r="B8" s="5" t="s">
        <v>21</v>
      </c>
      <c r="C8" s="5" t="s">
        <v>22</v>
      </c>
      <c r="D8" s="5" t="s">
        <v>875</v>
      </c>
      <c r="E8" s="5" t="s">
        <v>876</v>
      </c>
      <c r="F8" s="5" t="s">
        <v>24</v>
      </c>
      <c r="G8" s="4">
        <v>1</v>
      </c>
      <c r="H8" s="4" t="s">
        <v>25</v>
      </c>
      <c r="I8" s="4" t="s">
        <v>15</v>
      </c>
      <c r="J8" s="4">
        <v>19.3</v>
      </c>
    </row>
    <row r="9" spans="1:10">
      <c r="A9" s="5"/>
      <c r="B9" s="5"/>
      <c r="C9" s="5"/>
      <c r="D9" s="2"/>
      <c r="E9" s="2"/>
      <c r="F9" s="5"/>
      <c r="G9" s="4">
        <v>2</v>
      </c>
      <c r="H9" s="4" t="s">
        <v>26</v>
      </c>
      <c r="I9" s="4" t="s">
        <v>18</v>
      </c>
      <c r="J9" s="4">
        <v>8.5</v>
      </c>
    </row>
    <row r="10" spans="1:10">
      <c r="A10" s="5">
        <v>4</v>
      </c>
      <c r="B10" s="5" t="s">
        <v>27</v>
      </c>
      <c r="C10" s="5" t="s">
        <v>11</v>
      </c>
      <c r="D10" s="5" t="s">
        <v>877</v>
      </c>
      <c r="E10" s="5" t="s">
        <v>878</v>
      </c>
      <c r="F10" s="5" t="s">
        <v>29</v>
      </c>
      <c r="G10" s="4">
        <v>1</v>
      </c>
      <c r="H10" s="4" t="s">
        <v>14</v>
      </c>
      <c r="I10" s="4" t="s">
        <v>15</v>
      </c>
      <c r="J10" s="4">
        <v>2.3</v>
      </c>
    </row>
    <row r="11" spans="1:10">
      <c r="A11" s="5"/>
      <c r="B11" s="5"/>
      <c r="C11" s="5"/>
      <c r="D11" s="2"/>
      <c r="E11" s="2"/>
      <c r="F11" s="5"/>
      <c r="G11" s="4">
        <v>2</v>
      </c>
      <c r="H11" s="4" t="s">
        <v>30</v>
      </c>
      <c r="I11" s="4" t="s">
        <v>18</v>
      </c>
      <c r="J11" s="4">
        <v>8.5</v>
      </c>
    </row>
    <row r="12" spans="1:10">
      <c r="A12" s="5">
        <v>5</v>
      </c>
      <c r="B12" s="5" t="s">
        <v>31</v>
      </c>
      <c r="C12" s="5" t="s">
        <v>11</v>
      </c>
      <c r="D12" s="5" t="s">
        <v>879</v>
      </c>
      <c r="E12" s="5" t="s">
        <v>880</v>
      </c>
      <c r="F12" s="5" t="s">
        <v>29</v>
      </c>
      <c r="G12" s="4">
        <v>1</v>
      </c>
      <c r="H12" s="4" t="s">
        <v>16</v>
      </c>
      <c r="I12" s="4" t="s">
        <v>15</v>
      </c>
      <c r="J12" s="4">
        <v>8.4</v>
      </c>
    </row>
    <row r="13" spans="1:10">
      <c r="A13" s="5"/>
      <c r="B13" s="5"/>
      <c r="C13" s="5"/>
      <c r="D13" s="2"/>
      <c r="E13" s="2"/>
      <c r="F13" s="5"/>
      <c r="G13" s="4">
        <v>2</v>
      </c>
      <c r="H13" s="4" t="s">
        <v>30</v>
      </c>
      <c r="I13" s="4" t="s">
        <v>18</v>
      </c>
      <c r="J13" s="4">
        <v>8.5</v>
      </c>
    </row>
    <row r="14" spans="1:10">
      <c r="A14" s="5">
        <v>6</v>
      </c>
      <c r="B14" s="5" t="s">
        <v>33</v>
      </c>
      <c r="C14" s="5" t="s">
        <v>11</v>
      </c>
      <c r="D14" s="5" t="s">
        <v>881</v>
      </c>
      <c r="E14" s="5" t="s">
        <v>882</v>
      </c>
      <c r="F14" s="5" t="s">
        <v>35</v>
      </c>
      <c r="G14" s="4">
        <v>1</v>
      </c>
      <c r="H14" s="4" t="s">
        <v>14</v>
      </c>
      <c r="I14" s="4" t="s">
        <v>15</v>
      </c>
      <c r="J14" s="4">
        <v>2</v>
      </c>
    </row>
    <row r="15" spans="1:10">
      <c r="A15" s="5"/>
      <c r="B15" s="5"/>
      <c r="C15" s="5"/>
      <c r="D15" s="2"/>
      <c r="E15" s="2"/>
      <c r="F15" s="5"/>
      <c r="G15" s="4">
        <v>2</v>
      </c>
      <c r="H15" s="4" t="s">
        <v>36</v>
      </c>
      <c r="I15" s="4" t="s">
        <v>18</v>
      </c>
      <c r="J15" s="4">
        <v>8.5</v>
      </c>
    </row>
    <row r="16" spans="1:10">
      <c r="A16" s="5">
        <v>7</v>
      </c>
      <c r="B16" s="5" t="s">
        <v>37</v>
      </c>
      <c r="C16" s="5" t="s">
        <v>11</v>
      </c>
      <c r="D16" s="5" t="s">
        <v>883</v>
      </c>
      <c r="E16" s="5" t="s">
        <v>884</v>
      </c>
      <c r="F16" s="5" t="s">
        <v>39</v>
      </c>
      <c r="G16" s="4">
        <v>1</v>
      </c>
      <c r="H16" s="4" t="s">
        <v>40</v>
      </c>
      <c r="I16" s="4" t="s">
        <v>41</v>
      </c>
      <c r="J16" s="4">
        <v>1.792</v>
      </c>
    </row>
    <row r="17" spans="1:10">
      <c r="A17" s="5"/>
      <c r="B17" s="5"/>
      <c r="C17" s="5"/>
      <c r="D17" s="5"/>
      <c r="E17" s="5"/>
      <c r="F17" s="5"/>
      <c r="G17" s="4">
        <v>2</v>
      </c>
      <c r="H17" s="4" t="s">
        <v>42</v>
      </c>
      <c r="I17" s="4" t="s">
        <v>43</v>
      </c>
      <c r="J17" s="4">
        <v>25.2</v>
      </c>
    </row>
    <row r="18" spans="1:10">
      <c r="A18" s="5"/>
      <c r="B18" s="5"/>
      <c r="C18" s="5"/>
      <c r="D18" s="5"/>
      <c r="E18" s="5"/>
      <c r="F18" s="5"/>
      <c r="G18" s="4">
        <v>3</v>
      </c>
      <c r="H18" s="4" t="s">
        <v>44</v>
      </c>
      <c r="I18" s="4" t="s">
        <v>18</v>
      </c>
      <c r="J18" s="4">
        <v>4</v>
      </c>
    </row>
    <row r="19" spans="1:10">
      <c r="A19" s="5">
        <v>8</v>
      </c>
      <c r="B19" s="5" t="s">
        <v>45</v>
      </c>
      <c r="C19" s="5" t="s">
        <v>11</v>
      </c>
      <c r="D19" s="5" t="s">
        <v>885</v>
      </c>
      <c r="E19" s="5" t="s">
        <v>886</v>
      </c>
      <c r="F19" s="5" t="s">
        <v>47</v>
      </c>
      <c r="G19" s="4">
        <v>1</v>
      </c>
      <c r="H19" s="4" t="s">
        <v>48</v>
      </c>
      <c r="I19" s="4" t="s">
        <v>49</v>
      </c>
      <c r="J19" s="4">
        <v>1</v>
      </c>
    </row>
    <row r="20" spans="1:10">
      <c r="A20" s="5"/>
      <c r="B20" s="5"/>
      <c r="C20" s="5"/>
      <c r="D20" s="5"/>
      <c r="E20" s="5"/>
      <c r="F20" s="5"/>
      <c r="G20" s="4">
        <v>2</v>
      </c>
      <c r="H20" s="4" t="s">
        <v>50</v>
      </c>
      <c r="I20" s="4" t="s">
        <v>51</v>
      </c>
      <c r="J20" s="4">
        <v>1</v>
      </c>
    </row>
    <row r="21" spans="1:10">
      <c r="A21" s="5"/>
      <c r="B21" s="5"/>
      <c r="C21" s="5"/>
      <c r="D21" s="5"/>
      <c r="E21" s="5"/>
      <c r="F21" s="5"/>
      <c r="G21" s="4">
        <v>3</v>
      </c>
      <c r="H21" s="4" t="s">
        <v>52</v>
      </c>
      <c r="I21" s="4" t="s">
        <v>18</v>
      </c>
      <c r="J21" s="4">
        <v>21</v>
      </c>
    </row>
    <row r="22" spans="1:10">
      <c r="A22" s="5">
        <v>9</v>
      </c>
      <c r="B22" s="5" t="s">
        <v>53</v>
      </c>
      <c r="C22" s="5" t="s">
        <v>22</v>
      </c>
      <c r="D22" s="5" t="s">
        <v>885</v>
      </c>
      <c r="E22" s="5" t="s">
        <v>887</v>
      </c>
      <c r="F22" s="5" t="s">
        <v>47</v>
      </c>
      <c r="G22" s="2">
        <v>1</v>
      </c>
      <c r="H22" s="2" t="s">
        <v>14</v>
      </c>
      <c r="I22" s="2" t="s">
        <v>15</v>
      </c>
      <c r="J22" s="2">
        <v>2.5</v>
      </c>
    </row>
    <row r="23" spans="1:10">
      <c r="A23" s="5"/>
      <c r="B23" s="5"/>
      <c r="C23" s="5"/>
      <c r="D23" s="2"/>
      <c r="E23" s="2"/>
      <c r="F23" s="5"/>
      <c r="G23" s="2">
        <v>2</v>
      </c>
      <c r="H23" s="2" t="s">
        <v>52</v>
      </c>
      <c r="I23" s="2" t="s">
        <v>18</v>
      </c>
      <c r="J23" s="2">
        <v>21</v>
      </c>
    </row>
    <row r="24" spans="1:10">
      <c r="A24" s="5">
        <v>10</v>
      </c>
      <c r="B24" s="5" t="s">
        <v>55</v>
      </c>
      <c r="C24" s="5" t="s">
        <v>11</v>
      </c>
      <c r="D24" s="5" t="s">
        <v>888</v>
      </c>
      <c r="E24" s="5" t="s">
        <v>889</v>
      </c>
      <c r="F24" s="5" t="s">
        <v>57</v>
      </c>
      <c r="G24" s="2">
        <v>1</v>
      </c>
      <c r="H24" s="2" t="s">
        <v>25</v>
      </c>
      <c r="I24" s="2" t="s">
        <v>15</v>
      </c>
      <c r="J24" s="2">
        <v>23</v>
      </c>
    </row>
    <row r="25" spans="1:10">
      <c r="A25" s="5"/>
      <c r="B25" s="5"/>
      <c r="C25" s="5"/>
      <c r="D25" s="2"/>
      <c r="E25" s="2"/>
      <c r="F25" s="5"/>
      <c r="G25" s="2">
        <v>2</v>
      </c>
      <c r="H25" s="2" t="s">
        <v>58</v>
      </c>
      <c r="I25" s="2" t="s">
        <v>18</v>
      </c>
      <c r="J25" s="2">
        <v>16</v>
      </c>
    </row>
    <row r="26" spans="1:10">
      <c r="A26" s="5">
        <v>11</v>
      </c>
      <c r="B26" s="5" t="s">
        <v>59</v>
      </c>
      <c r="C26" s="5" t="s">
        <v>11</v>
      </c>
      <c r="D26" s="5" t="s">
        <v>890</v>
      </c>
      <c r="E26" s="5" t="s">
        <v>891</v>
      </c>
      <c r="F26" s="5" t="s">
        <v>61</v>
      </c>
      <c r="G26" s="2">
        <v>1</v>
      </c>
      <c r="H26" s="2" t="s">
        <v>25</v>
      </c>
      <c r="I26" s="2" t="s">
        <v>15</v>
      </c>
      <c r="J26" s="2">
        <v>12.6</v>
      </c>
    </row>
    <row r="27" spans="1:10">
      <c r="A27" s="5"/>
      <c r="B27" s="5"/>
      <c r="C27" s="5"/>
      <c r="D27" s="2"/>
      <c r="E27" s="2"/>
      <c r="F27" s="5"/>
      <c r="G27" s="2">
        <v>2</v>
      </c>
      <c r="H27" s="2" t="s">
        <v>62</v>
      </c>
      <c r="I27" s="2" t="s">
        <v>18</v>
      </c>
      <c r="J27" s="2">
        <v>4</v>
      </c>
    </row>
    <row r="28" spans="1:10">
      <c r="A28" s="5">
        <v>12</v>
      </c>
      <c r="B28" s="5" t="s">
        <v>63</v>
      </c>
      <c r="C28" s="5" t="s">
        <v>11</v>
      </c>
      <c r="D28" s="5" t="s">
        <v>892</v>
      </c>
      <c r="E28" s="5" t="s">
        <v>893</v>
      </c>
      <c r="F28" s="5" t="s">
        <v>65</v>
      </c>
      <c r="G28" s="2">
        <v>1</v>
      </c>
      <c r="H28" s="2" t="s">
        <v>66</v>
      </c>
      <c r="I28" s="2" t="s">
        <v>43</v>
      </c>
      <c r="J28" s="2">
        <v>28</v>
      </c>
    </row>
    <row r="29" spans="1:10">
      <c r="A29" s="5"/>
      <c r="B29" s="5"/>
      <c r="C29" s="5"/>
      <c r="D29" s="2"/>
      <c r="E29" s="2"/>
      <c r="F29" s="5"/>
      <c r="G29" s="2">
        <v>2</v>
      </c>
      <c r="H29" s="2" t="s">
        <v>67</v>
      </c>
      <c r="I29" s="2" t="s">
        <v>18</v>
      </c>
      <c r="J29" s="2">
        <v>4</v>
      </c>
    </row>
    <row r="30" spans="1:10">
      <c r="A30" s="5">
        <v>13</v>
      </c>
      <c r="B30" s="5" t="s">
        <v>68</v>
      </c>
      <c r="C30" s="5" t="s">
        <v>11</v>
      </c>
      <c r="D30" s="5" t="s">
        <v>894</v>
      </c>
      <c r="E30" s="5" t="s">
        <v>895</v>
      </c>
      <c r="F30" s="5" t="s">
        <v>70</v>
      </c>
      <c r="G30" s="2">
        <v>1</v>
      </c>
      <c r="H30" s="2" t="s">
        <v>14</v>
      </c>
      <c r="I30" s="2" t="s">
        <v>15</v>
      </c>
      <c r="J30" s="2">
        <v>2.2</v>
      </c>
    </row>
    <row r="31" spans="1:10">
      <c r="A31" s="5"/>
      <c r="B31" s="5"/>
      <c r="C31" s="5"/>
      <c r="D31" s="2"/>
      <c r="E31" s="2"/>
      <c r="F31" s="5"/>
      <c r="G31" s="2">
        <v>2</v>
      </c>
      <c r="H31" s="2" t="s">
        <v>71</v>
      </c>
      <c r="I31" s="2" t="s">
        <v>18</v>
      </c>
      <c r="J31" s="2">
        <v>4</v>
      </c>
    </row>
    <row r="32" spans="1:10">
      <c r="A32" s="5">
        <v>14</v>
      </c>
      <c r="B32" s="5" t="s">
        <v>72</v>
      </c>
      <c r="C32" s="5" t="s">
        <v>11</v>
      </c>
      <c r="D32" s="5" t="s">
        <v>896</v>
      </c>
      <c r="E32" s="5" t="s">
        <v>897</v>
      </c>
      <c r="F32" s="5" t="s">
        <v>74</v>
      </c>
      <c r="G32" s="2">
        <v>1</v>
      </c>
      <c r="H32" s="2" t="s">
        <v>14</v>
      </c>
      <c r="I32" s="2" t="s">
        <v>15</v>
      </c>
      <c r="J32" s="2">
        <v>3.7</v>
      </c>
    </row>
    <row r="33" spans="1:10">
      <c r="A33" s="5"/>
      <c r="B33" s="5"/>
      <c r="C33" s="5"/>
      <c r="D33" s="5"/>
      <c r="E33" s="5"/>
      <c r="F33" s="5"/>
      <c r="G33" s="2">
        <v>2</v>
      </c>
      <c r="H33" s="2" t="s">
        <v>75</v>
      </c>
      <c r="I33" s="2" t="s">
        <v>51</v>
      </c>
      <c r="J33" s="2">
        <v>1</v>
      </c>
    </row>
    <row r="34" spans="1:10">
      <c r="A34" s="5"/>
      <c r="B34" s="5"/>
      <c r="C34" s="5"/>
      <c r="D34" s="5"/>
      <c r="E34" s="5"/>
      <c r="F34" s="5"/>
      <c r="G34" s="2">
        <v>3</v>
      </c>
      <c r="H34" s="2" t="s">
        <v>76</v>
      </c>
      <c r="I34" s="2" t="s">
        <v>18</v>
      </c>
      <c r="J34" s="2">
        <v>4</v>
      </c>
    </row>
    <row r="35" spans="1:10">
      <c r="A35" s="5">
        <v>15</v>
      </c>
      <c r="B35" s="5" t="s">
        <v>77</v>
      </c>
      <c r="C35" s="5" t="s">
        <v>22</v>
      </c>
      <c r="D35" s="5" t="s">
        <v>898</v>
      </c>
      <c r="E35" s="5" t="s">
        <v>899</v>
      </c>
      <c r="F35" s="5" t="s">
        <v>79</v>
      </c>
      <c r="G35" s="2">
        <v>1</v>
      </c>
      <c r="H35" s="2" t="s">
        <v>14</v>
      </c>
      <c r="I35" s="2" t="s">
        <v>15</v>
      </c>
      <c r="J35" s="2">
        <v>2</v>
      </c>
    </row>
    <row r="36" spans="1:10">
      <c r="A36" s="5"/>
      <c r="B36" s="5"/>
      <c r="C36" s="5"/>
      <c r="D36" s="2"/>
      <c r="E36" s="2"/>
      <c r="F36" s="5"/>
      <c r="G36" s="2">
        <v>2</v>
      </c>
      <c r="H36" s="2" t="s">
        <v>80</v>
      </c>
      <c r="I36" s="2" t="s">
        <v>18</v>
      </c>
      <c r="J36" s="2">
        <v>4</v>
      </c>
    </row>
    <row r="37" spans="1:10">
      <c r="A37" s="5">
        <v>16</v>
      </c>
      <c r="B37" s="5" t="s">
        <v>81</v>
      </c>
      <c r="C37" s="5" t="s">
        <v>22</v>
      </c>
      <c r="D37" s="5" t="s">
        <v>900</v>
      </c>
      <c r="E37" s="5" t="s">
        <v>901</v>
      </c>
      <c r="F37" s="5" t="s">
        <v>83</v>
      </c>
      <c r="G37" s="2">
        <v>1</v>
      </c>
      <c r="H37" s="2" t="s">
        <v>14</v>
      </c>
      <c r="I37" s="2" t="s">
        <v>15</v>
      </c>
      <c r="J37" s="2">
        <v>2.5</v>
      </c>
    </row>
    <row r="38" spans="1:10">
      <c r="A38" s="5"/>
      <c r="B38" s="5"/>
      <c r="C38" s="5"/>
      <c r="D38" s="2"/>
      <c r="E38" s="2"/>
      <c r="F38" s="5"/>
      <c r="G38" s="2">
        <v>2</v>
      </c>
      <c r="H38" s="2" t="s">
        <v>84</v>
      </c>
      <c r="I38" s="2" t="s">
        <v>18</v>
      </c>
      <c r="J38" s="2">
        <v>32</v>
      </c>
    </row>
    <row r="39" spans="1:10">
      <c r="A39" s="5">
        <v>17</v>
      </c>
      <c r="B39" s="5" t="s">
        <v>85</v>
      </c>
      <c r="C39" s="5" t="s">
        <v>11</v>
      </c>
      <c r="D39" s="5" t="s">
        <v>902</v>
      </c>
      <c r="E39" s="2" t="s">
        <v>903</v>
      </c>
      <c r="F39" s="2" t="s">
        <v>87</v>
      </c>
      <c r="G39" s="2">
        <v>1</v>
      </c>
      <c r="H39" s="2" t="s">
        <v>88</v>
      </c>
      <c r="I39" s="2" t="s">
        <v>51</v>
      </c>
      <c r="J39" s="2">
        <v>1</v>
      </c>
    </row>
    <row r="40" spans="1:10">
      <c r="A40" s="5"/>
      <c r="B40" s="5"/>
      <c r="C40" s="5"/>
      <c r="D40" s="2"/>
      <c r="E40" s="2" t="s">
        <v>904</v>
      </c>
      <c r="F40" s="2"/>
      <c r="G40" s="2">
        <v>2</v>
      </c>
      <c r="H40" s="2" t="s">
        <v>89</v>
      </c>
      <c r="I40" s="2" t="s">
        <v>18</v>
      </c>
      <c r="J40" s="2">
        <v>38</v>
      </c>
    </row>
    <row r="41" spans="1:10">
      <c r="A41" s="2">
        <v>18</v>
      </c>
      <c r="B41" s="2" t="s">
        <v>90</v>
      </c>
      <c r="C41" s="2" t="s">
        <v>22</v>
      </c>
      <c r="D41" s="2" t="s">
        <v>903</v>
      </c>
      <c r="E41" s="2" t="s">
        <v>903</v>
      </c>
      <c r="F41" s="2" t="s">
        <v>83</v>
      </c>
      <c r="G41" s="2">
        <v>1</v>
      </c>
      <c r="H41" s="2" t="s">
        <v>92</v>
      </c>
      <c r="I41" s="2" t="s">
        <v>15</v>
      </c>
      <c r="J41" s="2">
        <v>19</v>
      </c>
    </row>
    <row r="42" spans="1:10">
      <c r="A42" s="2"/>
      <c r="B42" s="2"/>
      <c r="C42" s="2"/>
      <c r="D42" s="2" t="s">
        <v>900</v>
      </c>
      <c r="E42" s="2" t="s">
        <v>905</v>
      </c>
      <c r="F42" s="2"/>
      <c r="G42" s="2">
        <v>2</v>
      </c>
      <c r="H42" s="2" t="s">
        <v>84</v>
      </c>
      <c r="I42" s="2" t="s">
        <v>18</v>
      </c>
      <c r="J42" s="2">
        <v>32</v>
      </c>
    </row>
    <row r="43" spans="1:10">
      <c r="A43" s="2">
        <v>19</v>
      </c>
      <c r="B43" s="2" t="s">
        <v>93</v>
      </c>
      <c r="C43" s="2" t="s">
        <v>22</v>
      </c>
      <c r="D43" s="2" t="s">
        <v>903</v>
      </c>
      <c r="E43" s="2" t="s">
        <v>903</v>
      </c>
      <c r="F43" s="2" t="s">
        <v>95</v>
      </c>
      <c r="G43" s="2">
        <v>1</v>
      </c>
      <c r="H43" s="2" t="s">
        <v>50</v>
      </c>
      <c r="I43" s="2" t="s">
        <v>51</v>
      </c>
      <c r="J43" s="2">
        <v>1</v>
      </c>
    </row>
    <row r="44" spans="1:10">
      <c r="A44" s="2"/>
      <c r="B44" s="2"/>
      <c r="C44" s="2"/>
      <c r="D44" s="2" t="s">
        <v>906</v>
      </c>
      <c r="E44" s="2" t="s">
        <v>907</v>
      </c>
      <c r="F44" s="2"/>
      <c r="G44" s="2">
        <v>2</v>
      </c>
      <c r="H44" s="2" t="s">
        <v>14</v>
      </c>
      <c r="I44" s="2" t="s">
        <v>15</v>
      </c>
      <c r="J44" s="2">
        <v>2.5</v>
      </c>
    </row>
    <row r="45" spans="1:10">
      <c r="A45" s="2"/>
      <c r="B45" s="2"/>
      <c r="C45" s="2"/>
      <c r="D45" s="2" t="s">
        <v>903</v>
      </c>
      <c r="E45" s="2" t="s">
        <v>903</v>
      </c>
      <c r="F45" s="2"/>
      <c r="G45" s="2">
        <v>3</v>
      </c>
      <c r="H45" s="2" t="s">
        <v>48</v>
      </c>
      <c r="I45" s="2" t="s">
        <v>49</v>
      </c>
      <c r="J45" s="2">
        <v>1</v>
      </c>
    </row>
    <row r="46" spans="1:10">
      <c r="A46" s="2"/>
      <c r="B46" s="2"/>
      <c r="C46" s="2"/>
      <c r="D46" s="2" t="s">
        <v>903</v>
      </c>
      <c r="E46" s="2" t="s">
        <v>903</v>
      </c>
      <c r="F46" s="2"/>
      <c r="G46" s="2">
        <v>4</v>
      </c>
      <c r="H46" s="2" t="s">
        <v>96</v>
      </c>
      <c r="I46" s="2" t="s">
        <v>18</v>
      </c>
      <c r="J46" s="2">
        <v>9.5</v>
      </c>
    </row>
    <row r="47" spans="1:10">
      <c r="A47" s="2">
        <v>20</v>
      </c>
      <c r="B47" s="2" t="s">
        <v>97</v>
      </c>
      <c r="C47" s="2" t="s">
        <v>11</v>
      </c>
      <c r="D47" s="2" t="s">
        <v>903</v>
      </c>
      <c r="E47" s="2" t="s">
        <v>903</v>
      </c>
      <c r="F47" s="2" t="s">
        <v>99</v>
      </c>
      <c r="G47" s="2">
        <v>1</v>
      </c>
      <c r="H47" s="2" t="s">
        <v>14</v>
      </c>
      <c r="I47" s="2" t="s">
        <v>15</v>
      </c>
      <c r="J47" s="2">
        <v>3.2</v>
      </c>
    </row>
    <row r="48" spans="1:10">
      <c r="A48" s="2"/>
      <c r="B48" s="2"/>
      <c r="C48" s="2"/>
      <c r="D48" s="2" t="s">
        <v>908</v>
      </c>
      <c r="E48" s="2" t="s">
        <v>909</v>
      </c>
      <c r="F48" s="2"/>
      <c r="G48" s="2">
        <v>2</v>
      </c>
      <c r="H48" s="2" t="s">
        <v>100</v>
      </c>
      <c r="I48" s="2" t="s">
        <v>18</v>
      </c>
      <c r="J48" s="2">
        <v>15</v>
      </c>
    </row>
    <row r="49" spans="1:10">
      <c r="A49" s="2">
        <v>21</v>
      </c>
      <c r="B49" s="2" t="s">
        <v>101</v>
      </c>
      <c r="C49" s="2" t="s">
        <v>11</v>
      </c>
      <c r="D49" s="2" t="s">
        <v>903</v>
      </c>
      <c r="E49" s="2" t="s">
        <v>903</v>
      </c>
      <c r="F49" s="2" t="s">
        <v>103</v>
      </c>
      <c r="G49" s="2">
        <v>1</v>
      </c>
      <c r="H49" s="2" t="s">
        <v>14</v>
      </c>
      <c r="I49" s="2" t="s">
        <v>15</v>
      </c>
      <c r="J49" s="2">
        <v>1.5</v>
      </c>
    </row>
    <row r="50" spans="1:10">
      <c r="A50" s="2"/>
      <c r="B50" s="2"/>
      <c r="C50" s="2"/>
      <c r="D50" s="2" t="s">
        <v>910</v>
      </c>
      <c r="E50" s="2" t="s">
        <v>911</v>
      </c>
      <c r="F50" s="2"/>
      <c r="G50" s="2">
        <v>2</v>
      </c>
      <c r="H50" s="2" t="s">
        <v>104</v>
      </c>
      <c r="I50" s="2" t="s">
        <v>41</v>
      </c>
      <c r="J50" s="2">
        <v>2.4</v>
      </c>
    </row>
    <row r="51" spans="1:10">
      <c r="A51" s="2"/>
      <c r="B51" s="2"/>
      <c r="C51" s="2"/>
      <c r="D51" s="2" t="s">
        <v>903</v>
      </c>
      <c r="E51" s="2" t="s">
        <v>903</v>
      </c>
      <c r="F51" s="2"/>
      <c r="G51" s="2">
        <v>3</v>
      </c>
      <c r="H51" s="2" t="s">
        <v>105</v>
      </c>
      <c r="I51" s="2" t="s">
        <v>18</v>
      </c>
      <c r="J51" s="2">
        <v>12</v>
      </c>
    </row>
    <row r="52" spans="1:10">
      <c r="A52" s="2">
        <v>22</v>
      </c>
      <c r="B52" s="2" t="s">
        <v>106</v>
      </c>
      <c r="C52" s="2" t="s">
        <v>11</v>
      </c>
      <c r="D52" s="2" t="s">
        <v>903</v>
      </c>
      <c r="E52" s="2" t="s">
        <v>903</v>
      </c>
      <c r="F52" s="2" t="s">
        <v>108</v>
      </c>
      <c r="G52" s="2">
        <v>1</v>
      </c>
      <c r="H52" s="2" t="s">
        <v>109</v>
      </c>
      <c r="I52" s="2" t="s">
        <v>110</v>
      </c>
      <c r="J52" s="2">
        <v>1</v>
      </c>
    </row>
    <row r="53" spans="1:10">
      <c r="A53" s="2"/>
      <c r="B53" s="2"/>
      <c r="C53" s="2"/>
      <c r="D53" s="2" t="s">
        <v>912</v>
      </c>
      <c r="E53" s="2" t="s">
        <v>913</v>
      </c>
      <c r="F53" s="2"/>
      <c r="G53" s="2">
        <v>2</v>
      </c>
      <c r="H53" s="2" t="s">
        <v>111</v>
      </c>
      <c r="I53" s="2" t="s">
        <v>15</v>
      </c>
      <c r="J53" s="2">
        <v>6</v>
      </c>
    </row>
    <row r="54" spans="1:10">
      <c r="A54" s="2"/>
      <c r="B54" s="2"/>
      <c r="C54" s="2"/>
      <c r="D54" s="2" t="s">
        <v>903</v>
      </c>
      <c r="E54" s="2" t="s">
        <v>903</v>
      </c>
      <c r="F54" s="2"/>
      <c r="G54" s="2">
        <v>3</v>
      </c>
      <c r="H54" s="2" t="s">
        <v>112</v>
      </c>
      <c r="I54" s="2" t="s">
        <v>18</v>
      </c>
      <c r="J54" s="2">
        <v>12</v>
      </c>
    </row>
    <row r="55" spans="1:10">
      <c r="A55" s="2">
        <v>23</v>
      </c>
      <c r="B55" s="2" t="s">
        <v>113</v>
      </c>
      <c r="C55" s="2" t="s">
        <v>22</v>
      </c>
      <c r="D55" s="2" t="s">
        <v>903</v>
      </c>
      <c r="E55" s="2" t="s">
        <v>903</v>
      </c>
      <c r="F55" s="2" t="s">
        <v>115</v>
      </c>
      <c r="G55" s="2">
        <v>1</v>
      </c>
      <c r="H55" s="2" t="s">
        <v>14</v>
      </c>
      <c r="I55" s="2" t="s">
        <v>15</v>
      </c>
      <c r="J55" s="2">
        <v>1.8</v>
      </c>
    </row>
    <row r="56" spans="1:10">
      <c r="A56" s="2"/>
      <c r="B56" s="2"/>
      <c r="C56" s="2"/>
      <c r="D56" s="2" t="s">
        <v>914</v>
      </c>
      <c r="E56" s="2" t="s">
        <v>915</v>
      </c>
      <c r="F56" s="2"/>
      <c r="G56" s="2">
        <v>2</v>
      </c>
      <c r="H56" s="2" t="s">
        <v>116</v>
      </c>
      <c r="I56" s="2" t="s">
        <v>18</v>
      </c>
      <c r="J56" s="2">
        <v>12</v>
      </c>
    </row>
    <row r="57" spans="1:10">
      <c r="A57" s="2">
        <v>24</v>
      </c>
      <c r="B57" s="2" t="s">
        <v>117</v>
      </c>
      <c r="C57" s="2" t="s">
        <v>11</v>
      </c>
      <c r="D57" s="2" t="s">
        <v>903</v>
      </c>
      <c r="E57" s="2" t="s">
        <v>903</v>
      </c>
      <c r="F57" s="2" t="s">
        <v>108</v>
      </c>
      <c r="G57" s="2">
        <v>1</v>
      </c>
      <c r="H57" s="2" t="s">
        <v>14</v>
      </c>
      <c r="I57" s="2" t="s">
        <v>15</v>
      </c>
      <c r="J57" s="2">
        <v>1.8</v>
      </c>
    </row>
    <row r="58" spans="1:10">
      <c r="A58" s="2"/>
      <c r="B58" s="2"/>
      <c r="C58" s="2"/>
      <c r="D58" s="2" t="s">
        <v>912</v>
      </c>
      <c r="E58" s="2" t="s">
        <v>916</v>
      </c>
      <c r="F58" s="2"/>
      <c r="G58" s="2">
        <v>2</v>
      </c>
      <c r="H58" s="2" t="s">
        <v>112</v>
      </c>
      <c r="I58" s="2" t="s">
        <v>18</v>
      </c>
      <c r="J58" s="2">
        <v>12</v>
      </c>
    </row>
    <row r="59" spans="1:10">
      <c r="A59" s="2">
        <v>25</v>
      </c>
      <c r="B59" s="2" t="s">
        <v>119</v>
      </c>
      <c r="C59" s="2" t="s">
        <v>22</v>
      </c>
      <c r="D59" s="2" t="s">
        <v>903</v>
      </c>
      <c r="E59" s="2" t="s">
        <v>903</v>
      </c>
      <c r="F59" s="2" t="s">
        <v>115</v>
      </c>
      <c r="G59" s="2">
        <v>1</v>
      </c>
      <c r="H59" s="2" t="s">
        <v>14</v>
      </c>
      <c r="I59" s="2" t="s">
        <v>15</v>
      </c>
      <c r="J59" s="2">
        <v>1.8</v>
      </c>
    </row>
    <row r="60" spans="1:10">
      <c r="A60" s="2"/>
      <c r="B60" s="2"/>
      <c r="C60" s="2"/>
      <c r="D60" s="2" t="s">
        <v>914</v>
      </c>
      <c r="E60" s="2" t="s">
        <v>917</v>
      </c>
      <c r="F60" s="2"/>
      <c r="G60" s="2">
        <v>2</v>
      </c>
      <c r="H60" s="2" t="s">
        <v>116</v>
      </c>
      <c r="I60" s="2" t="s">
        <v>18</v>
      </c>
      <c r="J60" s="2">
        <v>12</v>
      </c>
    </row>
    <row r="61" spans="1:10">
      <c r="A61" s="2">
        <v>26</v>
      </c>
      <c r="B61" s="2" t="s">
        <v>121</v>
      </c>
      <c r="C61" s="2" t="s">
        <v>11</v>
      </c>
      <c r="D61" s="2" t="s">
        <v>903</v>
      </c>
      <c r="E61" s="2" t="s">
        <v>903</v>
      </c>
      <c r="F61" s="2" t="s">
        <v>123</v>
      </c>
      <c r="G61" s="2">
        <v>1</v>
      </c>
      <c r="H61" s="2" t="s">
        <v>16</v>
      </c>
      <c r="I61" s="2" t="s">
        <v>15</v>
      </c>
      <c r="J61" s="2">
        <v>16</v>
      </c>
    </row>
    <row r="62" spans="1:10">
      <c r="A62" s="2"/>
      <c r="B62" s="2"/>
      <c r="C62" s="2"/>
      <c r="D62" s="2" t="s">
        <v>918</v>
      </c>
      <c r="E62" s="2" t="s">
        <v>919</v>
      </c>
      <c r="F62" s="2"/>
      <c r="G62" s="2">
        <v>2</v>
      </c>
      <c r="H62" s="2" t="s">
        <v>124</v>
      </c>
      <c r="I62" s="2" t="s">
        <v>18</v>
      </c>
      <c r="J62" s="2">
        <v>12</v>
      </c>
    </row>
    <row r="63" spans="1:10">
      <c r="A63" s="2">
        <v>27</v>
      </c>
      <c r="B63" s="2" t="s">
        <v>125</v>
      </c>
      <c r="C63" s="2" t="s">
        <v>11</v>
      </c>
      <c r="D63" s="2" t="s">
        <v>903</v>
      </c>
      <c r="E63" s="2" t="s">
        <v>903</v>
      </c>
      <c r="F63" s="2" t="s">
        <v>127</v>
      </c>
      <c r="G63" s="2">
        <v>1</v>
      </c>
      <c r="H63" s="2" t="s">
        <v>14</v>
      </c>
      <c r="I63" s="2" t="s">
        <v>15</v>
      </c>
      <c r="J63" s="2">
        <v>2</v>
      </c>
    </row>
    <row r="64" spans="1:10">
      <c r="A64" s="2"/>
      <c r="B64" s="2"/>
      <c r="C64" s="2"/>
      <c r="D64" s="2" t="s">
        <v>920</v>
      </c>
      <c r="E64" s="2" t="s">
        <v>921</v>
      </c>
      <c r="F64" s="2"/>
      <c r="G64" s="2">
        <v>2</v>
      </c>
      <c r="H64" s="2" t="s">
        <v>128</v>
      </c>
      <c r="I64" s="2" t="s">
        <v>18</v>
      </c>
      <c r="J64" s="2">
        <v>8.5</v>
      </c>
    </row>
    <row r="65" spans="1:10">
      <c r="A65" s="2">
        <v>28</v>
      </c>
      <c r="B65" s="2" t="s">
        <v>129</v>
      </c>
      <c r="C65" s="2" t="s">
        <v>22</v>
      </c>
      <c r="D65" s="2" t="s">
        <v>903</v>
      </c>
      <c r="E65" s="2" t="s">
        <v>903</v>
      </c>
      <c r="F65" s="2" t="s">
        <v>131</v>
      </c>
      <c r="G65" s="2">
        <v>1</v>
      </c>
      <c r="H65" s="2" t="s">
        <v>14</v>
      </c>
      <c r="I65" s="2" t="s">
        <v>15</v>
      </c>
      <c r="J65" s="2">
        <v>2.4</v>
      </c>
    </row>
    <row r="66" spans="1:10">
      <c r="A66" s="2"/>
      <c r="B66" s="2"/>
      <c r="C66" s="2"/>
      <c r="D66" s="2" t="s">
        <v>922</v>
      </c>
      <c r="E66" s="2" t="s">
        <v>923</v>
      </c>
      <c r="F66" s="2"/>
      <c r="G66" s="2">
        <v>2</v>
      </c>
      <c r="H66" s="2" t="s">
        <v>132</v>
      </c>
      <c r="I66" s="2" t="s">
        <v>18</v>
      </c>
      <c r="J66" s="2">
        <v>8.5</v>
      </c>
    </row>
    <row r="67" spans="1:10">
      <c r="A67" s="2">
        <v>29</v>
      </c>
      <c r="B67" s="2" t="s">
        <v>133</v>
      </c>
      <c r="C67" s="2" t="s">
        <v>11</v>
      </c>
      <c r="D67" s="2" t="s">
        <v>903</v>
      </c>
      <c r="E67" s="2" t="s">
        <v>903</v>
      </c>
      <c r="F67" s="2" t="s">
        <v>135</v>
      </c>
      <c r="G67" s="2">
        <v>1</v>
      </c>
      <c r="H67" s="2" t="s">
        <v>14</v>
      </c>
      <c r="I67" s="2" t="s">
        <v>15</v>
      </c>
      <c r="J67" s="2">
        <v>1.7</v>
      </c>
    </row>
    <row r="68" spans="1:10">
      <c r="A68" s="2"/>
      <c r="B68" s="2"/>
      <c r="C68" s="2"/>
      <c r="D68" s="2" t="s">
        <v>924</v>
      </c>
      <c r="E68" s="2" t="s">
        <v>925</v>
      </c>
      <c r="F68" s="2"/>
      <c r="G68" s="2">
        <v>2</v>
      </c>
      <c r="H68" s="2" t="s">
        <v>136</v>
      </c>
      <c r="I68" s="2" t="s">
        <v>18</v>
      </c>
      <c r="J68" s="2">
        <v>8.5</v>
      </c>
    </row>
    <row r="69" spans="1:10">
      <c r="A69" s="2">
        <v>30</v>
      </c>
      <c r="B69" s="2" t="s">
        <v>137</v>
      </c>
      <c r="C69" s="2" t="s">
        <v>22</v>
      </c>
      <c r="D69" s="2" t="s">
        <v>903</v>
      </c>
      <c r="E69" s="2" t="s">
        <v>903</v>
      </c>
      <c r="F69" s="2" t="s">
        <v>139</v>
      </c>
      <c r="G69" s="2">
        <v>1</v>
      </c>
      <c r="H69" s="2" t="s">
        <v>48</v>
      </c>
      <c r="I69" s="2" t="s">
        <v>49</v>
      </c>
      <c r="J69" s="2">
        <v>1</v>
      </c>
    </row>
    <row r="70" spans="1:10">
      <c r="A70" s="2"/>
      <c r="B70" s="2"/>
      <c r="C70" s="2"/>
      <c r="D70" s="2" t="s">
        <v>926</v>
      </c>
      <c r="E70" s="2" t="s">
        <v>927</v>
      </c>
      <c r="F70" s="2"/>
      <c r="G70" s="2">
        <v>2</v>
      </c>
      <c r="H70" s="2" t="s">
        <v>88</v>
      </c>
      <c r="I70" s="2" t="s">
        <v>51</v>
      </c>
      <c r="J70" s="2">
        <v>1</v>
      </c>
    </row>
    <row r="71" spans="1:10">
      <c r="A71" s="2"/>
      <c r="B71" s="2"/>
      <c r="C71" s="2"/>
      <c r="D71" s="2" t="s">
        <v>903</v>
      </c>
      <c r="E71" s="2" t="s">
        <v>903</v>
      </c>
      <c r="F71" s="2"/>
      <c r="G71" s="2">
        <v>3</v>
      </c>
      <c r="H71" s="2" t="s">
        <v>111</v>
      </c>
      <c r="I71" s="2" t="s">
        <v>15</v>
      </c>
      <c r="J71" s="2">
        <v>2</v>
      </c>
    </row>
    <row r="72" spans="1:10">
      <c r="A72" s="2"/>
      <c r="B72" s="2"/>
      <c r="C72" s="2"/>
      <c r="D72" s="2" t="s">
        <v>903</v>
      </c>
      <c r="E72" s="2" t="s">
        <v>903</v>
      </c>
      <c r="F72" s="2"/>
      <c r="G72" s="2">
        <v>4</v>
      </c>
      <c r="H72" s="2" t="s">
        <v>140</v>
      </c>
      <c r="I72" s="2" t="s">
        <v>18</v>
      </c>
      <c r="J72" s="2">
        <v>8.5</v>
      </c>
    </row>
    <row r="73" spans="1:10">
      <c r="A73" s="2">
        <v>31</v>
      </c>
      <c r="B73" s="2" t="s">
        <v>141</v>
      </c>
      <c r="C73" s="2" t="s">
        <v>11</v>
      </c>
      <c r="D73" s="2" t="s">
        <v>903</v>
      </c>
      <c r="E73" s="2" t="s">
        <v>903</v>
      </c>
      <c r="F73" s="2" t="s">
        <v>143</v>
      </c>
      <c r="G73" s="2">
        <v>1</v>
      </c>
      <c r="H73" s="2" t="s">
        <v>16</v>
      </c>
      <c r="I73" s="2" t="s">
        <v>15</v>
      </c>
      <c r="J73" s="2">
        <v>11</v>
      </c>
    </row>
    <row r="74" spans="1:10">
      <c r="A74" s="2"/>
      <c r="B74" s="2"/>
      <c r="C74" s="2"/>
      <c r="D74" s="2" t="s">
        <v>928</v>
      </c>
      <c r="E74" s="2" t="s">
        <v>929</v>
      </c>
      <c r="F74" s="2"/>
      <c r="G74" s="2">
        <v>2</v>
      </c>
      <c r="H74" s="2" t="s">
        <v>144</v>
      </c>
      <c r="I74" s="2" t="s">
        <v>18</v>
      </c>
      <c r="J74" s="2">
        <v>8.5</v>
      </c>
    </row>
    <row r="75" spans="1:10">
      <c r="A75" s="2">
        <v>32</v>
      </c>
      <c r="B75" s="2" t="s">
        <v>145</v>
      </c>
      <c r="C75" s="2" t="s">
        <v>22</v>
      </c>
      <c r="D75" s="2" t="s">
        <v>903</v>
      </c>
      <c r="E75" s="2" t="s">
        <v>903</v>
      </c>
      <c r="F75" s="2" t="s">
        <v>147</v>
      </c>
      <c r="G75" s="2">
        <v>1</v>
      </c>
      <c r="H75" s="2" t="s">
        <v>14</v>
      </c>
      <c r="I75" s="2" t="s">
        <v>15</v>
      </c>
      <c r="J75" s="2">
        <v>1.6</v>
      </c>
    </row>
    <row r="76" spans="1:10">
      <c r="A76" s="2"/>
      <c r="B76" s="2"/>
      <c r="C76" s="2"/>
      <c r="D76" s="2" t="s">
        <v>930</v>
      </c>
      <c r="E76" s="2" t="s">
        <v>931</v>
      </c>
      <c r="F76" s="2"/>
      <c r="G76" s="2">
        <v>2</v>
      </c>
      <c r="H76" s="2" t="s">
        <v>148</v>
      </c>
      <c r="I76" s="2" t="s">
        <v>18</v>
      </c>
      <c r="J76" s="2">
        <v>9.5</v>
      </c>
    </row>
    <row r="77" spans="1:10">
      <c r="A77" s="2">
        <v>33</v>
      </c>
      <c r="B77" s="2" t="s">
        <v>149</v>
      </c>
      <c r="C77" s="2" t="s">
        <v>11</v>
      </c>
      <c r="D77" s="2" t="s">
        <v>903</v>
      </c>
      <c r="E77" s="2" t="s">
        <v>903</v>
      </c>
      <c r="F77" s="2" t="s">
        <v>151</v>
      </c>
      <c r="G77" s="2">
        <v>1</v>
      </c>
      <c r="H77" s="2" t="s">
        <v>48</v>
      </c>
      <c r="I77" s="2" t="s">
        <v>49</v>
      </c>
      <c r="J77" s="2">
        <v>1</v>
      </c>
    </row>
    <row r="78" spans="1:10">
      <c r="A78" s="2"/>
      <c r="B78" s="2"/>
      <c r="C78" s="2"/>
      <c r="D78" s="2" t="s">
        <v>932</v>
      </c>
      <c r="E78" s="2" t="s">
        <v>933</v>
      </c>
      <c r="F78" s="2"/>
      <c r="G78" s="2">
        <v>2</v>
      </c>
      <c r="H78" s="2" t="s">
        <v>50</v>
      </c>
      <c r="I78" s="2" t="s">
        <v>51</v>
      </c>
      <c r="J78" s="2">
        <v>1</v>
      </c>
    </row>
    <row r="79" spans="1:10">
      <c r="A79" s="2"/>
      <c r="B79" s="2"/>
      <c r="C79" s="2"/>
      <c r="D79" s="2" t="s">
        <v>903</v>
      </c>
      <c r="E79" s="2" t="s">
        <v>903</v>
      </c>
      <c r="F79" s="2"/>
      <c r="G79" s="2">
        <v>3</v>
      </c>
      <c r="H79" s="2" t="s">
        <v>16</v>
      </c>
      <c r="I79" s="2" t="s">
        <v>15</v>
      </c>
      <c r="J79" s="2">
        <v>8.5</v>
      </c>
    </row>
    <row r="80" spans="1:10">
      <c r="A80" s="2"/>
      <c r="B80" s="2"/>
      <c r="C80" s="2"/>
      <c r="D80" s="2" t="s">
        <v>903</v>
      </c>
      <c r="E80" s="2" t="s">
        <v>903</v>
      </c>
      <c r="F80" s="2"/>
      <c r="G80" s="2">
        <v>4</v>
      </c>
      <c r="H80" s="2" t="s">
        <v>152</v>
      </c>
      <c r="I80" s="2" t="s">
        <v>18</v>
      </c>
      <c r="J80" s="2">
        <v>9.5</v>
      </c>
    </row>
    <row r="81" spans="1:10">
      <c r="A81" s="2">
        <v>34</v>
      </c>
      <c r="B81" s="2" t="s">
        <v>153</v>
      </c>
      <c r="C81" s="2" t="s">
        <v>11</v>
      </c>
      <c r="D81" s="2" t="s">
        <v>903</v>
      </c>
      <c r="E81" s="2" t="s">
        <v>903</v>
      </c>
      <c r="F81" s="2" t="s">
        <v>155</v>
      </c>
      <c r="G81" s="2">
        <v>1</v>
      </c>
      <c r="H81" s="2" t="s">
        <v>14</v>
      </c>
      <c r="I81" s="2" t="s">
        <v>15</v>
      </c>
      <c r="J81" s="2">
        <v>1.5</v>
      </c>
    </row>
    <row r="82" spans="1:10">
      <c r="A82" s="2"/>
      <c r="B82" s="2"/>
      <c r="C82" s="2"/>
      <c r="D82" s="2" t="s">
        <v>934</v>
      </c>
      <c r="E82" s="2" t="s">
        <v>935</v>
      </c>
      <c r="F82" s="2"/>
      <c r="G82" s="2">
        <v>2</v>
      </c>
      <c r="H82" s="2" t="s">
        <v>156</v>
      </c>
      <c r="I82" s="2" t="s">
        <v>18</v>
      </c>
      <c r="J82" s="2">
        <v>9.5</v>
      </c>
    </row>
    <row r="83" spans="1:10">
      <c r="A83" s="2">
        <v>35</v>
      </c>
      <c r="B83" s="2" t="s">
        <v>157</v>
      </c>
      <c r="C83" s="2" t="s">
        <v>11</v>
      </c>
      <c r="D83" s="2" t="s">
        <v>903</v>
      </c>
      <c r="E83" s="2" t="s">
        <v>903</v>
      </c>
      <c r="F83" s="2" t="s">
        <v>147</v>
      </c>
      <c r="G83" s="2">
        <v>1</v>
      </c>
      <c r="H83" s="2" t="s">
        <v>16</v>
      </c>
      <c r="I83" s="2" t="s">
        <v>15</v>
      </c>
      <c r="J83" s="2">
        <v>11</v>
      </c>
    </row>
    <row r="84" spans="1:10">
      <c r="A84" s="2"/>
      <c r="B84" s="2"/>
      <c r="C84" s="2"/>
      <c r="D84" s="2" t="s">
        <v>936</v>
      </c>
      <c r="E84" s="2" t="s">
        <v>937</v>
      </c>
      <c r="F84" s="2"/>
      <c r="G84" s="2">
        <v>2</v>
      </c>
      <c r="H84" s="2" t="s">
        <v>159</v>
      </c>
      <c r="I84" s="2" t="s">
        <v>43</v>
      </c>
      <c r="J84" s="2">
        <v>22</v>
      </c>
    </row>
    <row r="85" spans="1:10">
      <c r="A85" s="2"/>
      <c r="B85" s="2"/>
      <c r="C85" s="2"/>
      <c r="D85" s="2" t="s">
        <v>903</v>
      </c>
      <c r="E85" s="2" t="s">
        <v>903</v>
      </c>
      <c r="F85" s="2"/>
      <c r="G85" s="2">
        <v>3</v>
      </c>
      <c r="H85" s="2" t="s">
        <v>160</v>
      </c>
      <c r="I85" s="2" t="s">
        <v>18</v>
      </c>
      <c r="J85" s="2">
        <v>9.5</v>
      </c>
    </row>
    <row r="86" spans="1:10">
      <c r="A86" s="2">
        <v>36</v>
      </c>
      <c r="B86" s="2" t="s">
        <v>161</v>
      </c>
      <c r="C86" s="2" t="s">
        <v>11</v>
      </c>
      <c r="D86" s="2" t="s">
        <v>903</v>
      </c>
      <c r="E86" s="2" t="s">
        <v>903</v>
      </c>
      <c r="F86" s="2" t="s">
        <v>163</v>
      </c>
      <c r="G86" s="2">
        <v>1</v>
      </c>
      <c r="H86" s="2" t="s">
        <v>16</v>
      </c>
      <c r="I86" s="2" t="s">
        <v>15</v>
      </c>
      <c r="J86" s="2">
        <v>11.5</v>
      </c>
    </row>
    <row r="87" spans="1:10">
      <c r="A87" s="2"/>
      <c r="B87" s="2"/>
      <c r="C87" s="2"/>
      <c r="D87" s="2" t="s">
        <v>938</v>
      </c>
      <c r="E87" s="2" t="s">
        <v>939</v>
      </c>
      <c r="F87" s="2"/>
      <c r="G87" s="2">
        <v>2</v>
      </c>
      <c r="H87" s="2" t="s">
        <v>14</v>
      </c>
      <c r="I87" s="2" t="s">
        <v>15</v>
      </c>
      <c r="J87" s="2">
        <v>2.1</v>
      </c>
    </row>
    <row r="88" spans="1:10">
      <c r="A88" s="2"/>
      <c r="B88" s="2"/>
      <c r="C88" s="2"/>
      <c r="D88" s="2" t="s">
        <v>903</v>
      </c>
      <c r="E88" s="2" t="s">
        <v>903</v>
      </c>
      <c r="F88" s="2"/>
      <c r="G88" s="2">
        <v>3</v>
      </c>
      <c r="H88" s="2" t="s">
        <v>164</v>
      </c>
      <c r="I88" s="2" t="s">
        <v>18</v>
      </c>
      <c r="J88" s="2">
        <v>6</v>
      </c>
    </row>
    <row r="89" spans="1:10">
      <c r="A89" s="2">
        <v>37</v>
      </c>
      <c r="B89" s="2" t="s">
        <v>165</v>
      </c>
      <c r="C89" s="2" t="s">
        <v>22</v>
      </c>
      <c r="D89" s="2" t="s">
        <v>903</v>
      </c>
      <c r="E89" s="2" t="s">
        <v>903</v>
      </c>
      <c r="F89" s="2" t="s">
        <v>167</v>
      </c>
      <c r="G89" s="2">
        <v>1</v>
      </c>
      <c r="H89" s="2" t="s">
        <v>109</v>
      </c>
      <c r="I89" s="2" t="s">
        <v>110</v>
      </c>
      <c r="J89" s="2">
        <v>1</v>
      </c>
    </row>
    <row r="90" spans="1:10">
      <c r="A90" s="2"/>
      <c r="B90" s="2"/>
      <c r="C90" s="2"/>
      <c r="D90" s="2" t="s">
        <v>940</v>
      </c>
      <c r="E90" s="2" t="s">
        <v>941</v>
      </c>
      <c r="F90" s="2"/>
      <c r="G90" s="2">
        <v>2</v>
      </c>
      <c r="H90" s="2" t="s">
        <v>111</v>
      </c>
      <c r="I90" s="2" t="s">
        <v>15</v>
      </c>
      <c r="J90" s="2">
        <v>4</v>
      </c>
    </row>
    <row r="91" spans="1:10">
      <c r="A91" s="2"/>
      <c r="B91" s="2"/>
      <c r="C91" s="2"/>
      <c r="D91" s="2" t="s">
        <v>903</v>
      </c>
      <c r="E91" s="2" t="s">
        <v>903</v>
      </c>
      <c r="F91" s="2"/>
      <c r="G91" s="2">
        <v>3</v>
      </c>
      <c r="H91" s="2" t="s">
        <v>168</v>
      </c>
      <c r="I91" s="2" t="s">
        <v>18</v>
      </c>
      <c r="J91" s="2">
        <v>6</v>
      </c>
    </row>
    <row r="92" spans="1:10">
      <c r="A92" s="2">
        <v>38</v>
      </c>
      <c r="B92" s="2" t="s">
        <v>169</v>
      </c>
      <c r="C92" s="2" t="s">
        <v>11</v>
      </c>
      <c r="D92" s="2" t="s">
        <v>903</v>
      </c>
      <c r="E92" s="2" t="s">
        <v>903</v>
      </c>
      <c r="F92" s="2" t="s">
        <v>171</v>
      </c>
      <c r="G92" s="2">
        <v>1</v>
      </c>
      <c r="H92" s="2" t="s">
        <v>48</v>
      </c>
      <c r="I92" s="2" t="s">
        <v>49</v>
      </c>
      <c r="J92" s="2">
        <v>1</v>
      </c>
    </row>
    <row r="93" spans="1:10">
      <c r="A93" s="2"/>
      <c r="B93" s="2"/>
      <c r="C93" s="2"/>
      <c r="D93" s="2" t="s">
        <v>942</v>
      </c>
      <c r="E93" s="2" t="s">
        <v>943</v>
      </c>
      <c r="F93" s="2"/>
      <c r="G93" s="2">
        <v>2</v>
      </c>
      <c r="H93" s="2" t="s">
        <v>14</v>
      </c>
      <c r="I93" s="2" t="s">
        <v>15</v>
      </c>
      <c r="J93" s="2">
        <v>2</v>
      </c>
    </row>
    <row r="94" spans="1:10">
      <c r="A94" s="2"/>
      <c r="B94" s="2"/>
      <c r="C94" s="2"/>
      <c r="D94" s="2" t="s">
        <v>903</v>
      </c>
      <c r="E94" s="2" t="s">
        <v>903</v>
      </c>
      <c r="F94" s="2"/>
      <c r="G94" s="2">
        <v>3</v>
      </c>
      <c r="H94" s="2" t="s">
        <v>172</v>
      </c>
      <c r="I94" s="2" t="s">
        <v>18</v>
      </c>
      <c r="J94" s="2">
        <v>6</v>
      </c>
    </row>
    <row r="95" spans="1:10">
      <c r="A95" s="2">
        <v>39</v>
      </c>
      <c r="B95" s="2" t="s">
        <v>173</v>
      </c>
      <c r="C95" s="2" t="s">
        <v>11</v>
      </c>
      <c r="D95" s="2" t="s">
        <v>903</v>
      </c>
      <c r="E95" s="2" t="s">
        <v>903</v>
      </c>
      <c r="F95" s="2" t="s">
        <v>175</v>
      </c>
      <c r="G95" s="2">
        <v>1</v>
      </c>
      <c r="H95" s="2" t="s">
        <v>88</v>
      </c>
      <c r="I95" s="2" t="s">
        <v>110</v>
      </c>
      <c r="J95" s="2">
        <v>1</v>
      </c>
    </row>
    <row r="96" spans="1:10">
      <c r="A96" s="2"/>
      <c r="B96" s="2"/>
      <c r="C96" s="2"/>
      <c r="D96" s="2" t="s">
        <v>944</v>
      </c>
      <c r="E96" s="2" t="s">
        <v>945</v>
      </c>
      <c r="F96" s="2"/>
      <c r="G96" s="2">
        <v>2</v>
      </c>
      <c r="H96" s="2" t="s">
        <v>109</v>
      </c>
      <c r="I96" s="2" t="s">
        <v>110</v>
      </c>
      <c r="J96" s="2">
        <v>1</v>
      </c>
    </row>
    <row r="97" spans="1:10">
      <c r="A97" s="2"/>
      <c r="B97" s="2"/>
      <c r="C97" s="2"/>
      <c r="D97" s="2" t="s">
        <v>903</v>
      </c>
      <c r="E97" s="2" t="s">
        <v>903</v>
      </c>
      <c r="F97" s="2"/>
      <c r="G97" s="2">
        <v>3</v>
      </c>
      <c r="H97" s="2" t="s">
        <v>111</v>
      </c>
      <c r="I97" s="2" t="s">
        <v>15</v>
      </c>
      <c r="J97" s="2">
        <v>2</v>
      </c>
    </row>
    <row r="98" spans="1:10">
      <c r="A98" s="2"/>
      <c r="B98" s="2"/>
      <c r="C98" s="2"/>
      <c r="D98" s="2" t="s">
        <v>903</v>
      </c>
      <c r="E98" s="2" t="s">
        <v>903</v>
      </c>
      <c r="F98" s="2"/>
      <c r="G98" s="2">
        <v>4</v>
      </c>
      <c r="H98" s="2" t="s">
        <v>176</v>
      </c>
      <c r="I98" s="2" t="s">
        <v>18</v>
      </c>
      <c r="J98" s="2">
        <v>1</v>
      </c>
    </row>
    <row r="99" spans="1:10">
      <c r="A99" s="2">
        <v>40</v>
      </c>
      <c r="B99" s="2" t="s">
        <v>177</v>
      </c>
      <c r="C99" s="2" t="s">
        <v>11</v>
      </c>
      <c r="D99" s="2" t="s">
        <v>903</v>
      </c>
      <c r="E99" s="2" t="s">
        <v>903</v>
      </c>
      <c r="F99" s="2" t="s">
        <v>179</v>
      </c>
      <c r="G99" s="2">
        <v>1</v>
      </c>
      <c r="H99" s="2" t="s">
        <v>180</v>
      </c>
      <c r="I99" s="2" t="s">
        <v>41</v>
      </c>
      <c r="J99" s="2">
        <v>1.92</v>
      </c>
    </row>
    <row r="100" spans="1:10">
      <c r="A100" s="2"/>
      <c r="B100" s="2"/>
      <c r="C100" s="2"/>
      <c r="D100" s="2" t="s">
        <v>903</v>
      </c>
      <c r="E100" s="2" t="s">
        <v>946</v>
      </c>
      <c r="F100" s="2"/>
      <c r="G100" s="2">
        <v>2</v>
      </c>
      <c r="H100" s="2" t="s">
        <v>14</v>
      </c>
      <c r="I100" s="2" t="s">
        <v>15</v>
      </c>
      <c r="J100" s="2">
        <v>1.2</v>
      </c>
    </row>
    <row r="101" spans="1:10">
      <c r="A101" s="2"/>
      <c r="B101" s="2"/>
      <c r="C101" s="2"/>
      <c r="D101" s="2" t="s">
        <v>903</v>
      </c>
      <c r="E101" s="2" t="s">
        <v>903</v>
      </c>
      <c r="F101" s="2"/>
      <c r="G101" s="2">
        <v>3</v>
      </c>
      <c r="H101" s="2" t="s">
        <v>181</v>
      </c>
      <c r="I101" s="2" t="s">
        <v>18</v>
      </c>
      <c r="J101" s="2">
        <v>33</v>
      </c>
    </row>
    <row r="102" spans="1:10">
      <c r="A102" s="2">
        <v>41</v>
      </c>
      <c r="B102" s="2" t="s">
        <v>182</v>
      </c>
      <c r="C102" s="2" t="s">
        <v>11</v>
      </c>
      <c r="D102" s="2" t="s">
        <v>903</v>
      </c>
      <c r="E102" s="2" t="s">
        <v>903</v>
      </c>
      <c r="F102" s="2" t="s">
        <v>184</v>
      </c>
      <c r="G102" s="2">
        <v>1</v>
      </c>
      <c r="H102" s="2" t="s">
        <v>14</v>
      </c>
      <c r="I102" s="2" t="s">
        <v>15</v>
      </c>
      <c r="J102" s="2">
        <v>1.8</v>
      </c>
    </row>
    <row r="103" spans="1:10">
      <c r="A103" s="2"/>
      <c r="B103" s="2"/>
      <c r="C103" s="2"/>
      <c r="D103" s="2" t="s">
        <v>947</v>
      </c>
      <c r="E103" s="2" t="s">
        <v>948</v>
      </c>
      <c r="F103" s="2"/>
      <c r="G103" s="2">
        <v>2</v>
      </c>
      <c r="H103" s="2" t="s">
        <v>185</v>
      </c>
      <c r="I103" s="2" t="s">
        <v>18</v>
      </c>
      <c r="J103" s="2">
        <v>9.9</v>
      </c>
    </row>
    <row r="104" spans="1:10">
      <c r="A104" s="2">
        <v>42</v>
      </c>
      <c r="B104" s="2" t="s">
        <v>186</v>
      </c>
      <c r="C104" s="2" t="s">
        <v>22</v>
      </c>
      <c r="D104" s="2" t="s">
        <v>903</v>
      </c>
      <c r="E104" s="2" t="s">
        <v>903</v>
      </c>
      <c r="F104" s="2" t="s">
        <v>188</v>
      </c>
      <c r="G104" s="2">
        <v>1</v>
      </c>
      <c r="H104" s="2" t="s">
        <v>16</v>
      </c>
      <c r="I104" s="2" t="s">
        <v>15</v>
      </c>
      <c r="J104" s="2">
        <v>11</v>
      </c>
    </row>
    <row r="105" spans="1:10">
      <c r="A105" s="2"/>
      <c r="B105" s="2"/>
      <c r="C105" s="2"/>
      <c r="D105" s="2" t="s">
        <v>949</v>
      </c>
      <c r="E105" s="2" t="s">
        <v>950</v>
      </c>
      <c r="F105" s="2"/>
      <c r="G105" s="2">
        <v>2</v>
      </c>
      <c r="H105" s="2" t="s">
        <v>189</v>
      </c>
      <c r="I105" s="2" t="s">
        <v>41</v>
      </c>
      <c r="J105" s="2">
        <v>2</v>
      </c>
    </row>
    <row r="106" spans="1:10">
      <c r="A106" s="2"/>
      <c r="B106" s="2"/>
      <c r="C106" s="2"/>
      <c r="D106" s="2" t="s">
        <v>903</v>
      </c>
      <c r="E106" s="2" t="s">
        <v>903</v>
      </c>
      <c r="F106" s="2"/>
      <c r="G106" s="2">
        <v>3</v>
      </c>
      <c r="H106" s="2" t="s">
        <v>190</v>
      </c>
      <c r="I106" s="2" t="s">
        <v>18</v>
      </c>
      <c r="J106" s="2">
        <v>9.9</v>
      </c>
    </row>
    <row r="107" spans="1:10">
      <c r="A107" s="2">
        <v>43</v>
      </c>
      <c r="B107" s="2" t="s">
        <v>191</v>
      </c>
      <c r="C107" s="2" t="s">
        <v>11</v>
      </c>
      <c r="D107" s="2" t="s">
        <v>903</v>
      </c>
      <c r="E107" s="2" t="s">
        <v>903</v>
      </c>
      <c r="F107" s="2" t="s">
        <v>188</v>
      </c>
      <c r="G107" s="2">
        <v>1</v>
      </c>
      <c r="H107" s="2" t="s">
        <v>14</v>
      </c>
      <c r="I107" s="2" t="s">
        <v>15</v>
      </c>
      <c r="J107" s="2">
        <v>1.5</v>
      </c>
    </row>
    <row r="108" spans="1:10">
      <c r="A108" s="2"/>
      <c r="B108" s="2"/>
      <c r="C108" s="2"/>
      <c r="D108" s="2" t="s">
        <v>951</v>
      </c>
      <c r="E108" s="2" t="s">
        <v>952</v>
      </c>
      <c r="F108" s="2"/>
      <c r="G108" s="2">
        <v>2</v>
      </c>
      <c r="H108" s="2" t="s">
        <v>193</v>
      </c>
      <c r="I108" s="2" t="s">
        <v>18</v>
      </c>
      <c r="J108" s="2">
        <v>9.9</v>
      </c>
    </row>
    <row r="109" spans="1:10">
      <c r="A109" s="2">
        <v>44</v>
      </c>
      <c r="B109" s="2" t="s">
        <v>194</v>
      </c>
      <c r="C109" s="2" t="s">
        <v>11</v>
      </c>
      <c r="D109" s="2" t="s">
        <v>903</v>
      </c>
      <c r="E109" s="2" t="s">
        <v>903</v>
      </c>
      <c r="F109" s="2" t="s">
        <v>175</v>
      </c>
      <c r="G109" s="2">
        <v>1</v>
      </c>
      <c r="H109" s="2" t="s">
        <v>14</v>
      </c>
      <c r="I109" s="2" t="s">
        <v>15</v>
      </c>
      <c r="J109" s="2">
        <v>1.7</v>
      </c>
    </row>
    <row r="110" spans="1:10">
      <c r="A110" s="2"/>
      <c r="B110" s="2"/>
      <c r="C110" s="2"/>
      <c r="D110" s="2" t="s">
        <v>953</v>
      </c>
      <c r="E110" s="2" t="s">
        <v>954</v>
      </c>
      <c r="F110" s="2"/>
      <c r="G110" s="2">
        <v>2</v>
      </c>
      <c r="H110" s="2" t="s">
        <v>176</v>
      </c>
      <c r="I110" s="2" t="s">
        <v>18</v>
      </c>
      <c r="J110" s="2">
        <v>1</v>
      </c>
    </row>
    <row r="111" spans="1:10">
      <c r="A111" s="2">
        <v>45</v>
      </c>
      <c r="B111" s="2" t="s">
        <v>196</v>
      </c>
      <c r="C111" s="2" t="s">
        <v>22</v>
      </c>
      <c r="D111" s="2" t="s">
        <v>903</v>
      </c>
      <c r="E111" s="2" t="s">
        <v>903</v>
      </c>
      <c r="F111" s="2" t="s">
        <v>198</v>
      </c>
      <c r="G111" s="2">
        <v>1</v>
      </c>
      <c r="H111" s="2" t="s">
        <v>14</v>
      </c>
      <c r="I111" s="2" t="s">
        <v>15</v>
      </c>
      <c r="J111" s="2">
        <v>2.2</v>
      </c>
    </row>
    <row r="112" spans="1:10">
      <c r="A112" s="2"/>
      <c r="B112" s="2"/>
      <c r="C112" s="2"/>
      <c r="D112" s="2" t="s">
        <v>955</v>
      </c>
      <c r="E112" s="2" t="s">
        <v>956</v>
      </c>
      <c r="F112" s="2"/>
      <c r="G112" s="2">
        <v>2</v>
      </c>
      <c r="H112" s="2" t="s">
        <v>199</v>
      </c>
      <c r="I112" s="2" t="s">
        <v>18</v>
      </c>
      <c r="J112" s="2">
        <v>19</v>
      </c>
    </row>
    <row r="113" spans="1:10">
      <c r="A113" s="2">
        <v>46</v>
      </c>
      <c r="B113" s="2" t="s">
        <v>200</v>
      </c>
      <c r="C113" s="2" t="s">
        <v>11</v>
      </c>
      <c r="D113" s="2" t="s">
        <v>903</v>
      </c>
      <c r="E113" s="2" t="s">
        <v>903</v>
      </c>
      <c r="F113" s="2" t="s">
        <v>202</v>
      </c>
      <c r="G113" s="2">
        <v>1</v>
      </c>
      <c r="H113" s="2" t="s">
        <v>48</v>
      </c>
      <c r="I113" s="2" t="s">
        <v>49</v>
      </c>
      <c r="J113" s="2">
        <v>1</v>
      </c>
    </row>
    <row r="114" spans="1:10">
      <c r="A114" s="2"/>
      <c r="B114" s="2"/>
      <c r="C114" s="2"/>
      <c r="D114" s="2" t="s">
        <v>957</v>
      </c>
      <c r="E114" s="2" t="s">
        <v>958</v>
      </c>
      <c r="F114" s="2"/>
      <c r="G114" s="2">
        <v>2</v>
      </c>
      <c r="H114" s="2" t="s">
        <v>88</v>
      </c>
      <c r="I114" s="2" t="s">
        <v>110</v>
      </c>
      <c r="J114" s="2">
        <v>1</v>
      </c>
    </row>
    <row r="115" spans="1:10">
      <c r="A115" s="2"/>
      <c r="B115" s="2"/>
      <c r="C115" s="2"/>
      <c r="D115" s="2" t="s">
        <v>903</v>
      </c>
      <c r="E115" s="2" t="s">
        <v>903</v>
      </c>
      <c r="F115" s="2"/>
      <c r="G115" s="2">
        <v>3</v>
      </c>
      <c r="H115" s="2" t="s">
        <v>203</v>
      </c>
      <c r="I115" s="2" t="s">
        <v>18</v>
      </c>
      <c r="J115" s="2">
        <v>19</v>
      </c>
    </row>
    <row r="116" spans="1:10">
      <c r="A116" s="2">
        <v>47</v>
      </c>
      <c r="B116" s="2" t="s">
        <v>204</v>
      </c>
      <c r="C116" s="2" t="s">
        <v>22</v>
      </c>
      <c r="D116" s="2" t="s">
        <v>903</v>
      </c>
      <c r="E116" s="2" t="s">
        <v>903</v>
      </c>
      <c r="F116" s="2" t="s">
        <v>206</v>
      </c>
      <c r="G116" s="2">
        <v>1</v>
      </c>
      <c r="H116" s="2" t="s">
        <v>16</v>
      </c>
      <c r="I116" s="2" t="s">
        <v>15</v>
      </c>
      <c r="J116" s="2">
        <v>17</v>
      </c>
    </row>
    <row r="117" spans="1:10">
      <c r="A117" s="2"/>
      <c r="B117" s="2"/>
      <c r="C117" s="2"/>
      <c r="D117" s="2" t="s">
        <v>959</v>
      </c>
      <c r="E117" s="2" t="s">
        <v>960</v>
      </c>
      <c r="F117" s="2"/>
      <c r="G117" s="2">
        <v>2</v>
      </c>
      <c r="H117" s="2" t="s">
        <v>207</v>
      </c>
      <c r="I117" s="2" t="s">
        <v>18</v>
      </c>
      <c r="J117" s="2">
        <v>37</v>
      </c>
    </row>
    <row r="118" spans="1:10">
      <c r="A118" s="2">
        <v>48</v>
      </c>
      <c r="B118" s="2" t="s">
        <v>208</v>
      </c>
      <c r="C118" s="2" t="s">
        <v>11</v>
      </c>
      <c r="D118" s="2" t="s">
        <v>903</v>
      </c>
      <c r="E118" s="2" t="s">
        <v>903</v>
      </c>
      <c r="F118" s="2" t="s">
        <v>210</v>
      </c>
      <c r="G118" s="2">
        <v>1</v>
      </c>
      <c r="H118" s="2" t="s">
        <v>48</v>
      </c>
      <c r="I118" s="2" t="s">
        <v>49</v>
      </c>
      <c r="J118" s="2">
        <v>1</v>
      </c>
    </row>
    <row r="119" spans="1:10">
      <c r="A119" s="2"/>
      <c r="B119" s="2"/>
      <c r="C119" s="2"/>
      <c r="D119" s="2" t="s">
        <v>961</v>
      </c>
      <c r="E119" s="2" t="s">
        <v>962</v>
      </c>
      <c r="F119" s="2"/>
      <c r="G119" s="2">
        <v>2</v>
      </c>
      <c r="H119" s="2" t="s">
        <v>88</v>
      </c>
      <c r="I119" s="2" t="s">
        <v>110</v>
      </c>
      <c r="J119" s="2">
        <v>1</v>
      </c>
    </row>
    <row r="120" spans="1:10">
      <c r="A120" s="2"/>
      <c r="B120" s="2"/>
      <c r="C120" s="2"/>
      <c r="D120" s="2" t="s">
        <v>903</v>
      </c>
      <c r="E120" s="2" t="s">
        <v>903</v>
      </c>
      <c r="F120" s="2"/>
      <c r="G120" s="2">
        <v>3</v>
      </c>
      <c r="H120" s="2" t="s">
        <v>211</v>
      </c>
      <c r="I120" s="2" t="s">
        <v>51</v>
      </c>
      <c r="J120" s="2">
        <v>1</v>
      </c>
    </row>
    <row r="121" spans="1:10">
      <c r="A121" s="2"/>
      <c r="B121" s="2"/>
      <c r="C121" s="2"/>
      <c r="D121" s="2" t="s">
        <v>903</v>
      </c>
      <c r="E121" s="2" t="s">
        <v>903</v>
      </c>
      <c r="F121" s="2"/>
      <c r="G121" s="2">
        <v>4</v>
      </c>
      <c r="H121" s="2" t="s">
        <v>212</v>
      </c>
      <c r="I121" s="2" t="s">
        <v>18</v>
      </c>
      <c r="J121" s="2">
        <v>19</v>
      </c>
    </row>
    <row r="122" spans="1:10">
      <c r="A122" s="2">
        <v>49</v>
      </c>
      <c r="B122" s="2" t="s">
        <v>213</v>
      </c>
      <c r="C122" s="2" t="s">
        <v>11</v>
      </c>
      <c r="D122" s="2" t="s">
        <v>903</v>
      </c>
      <c r="E122" s="2" t="s">
        <v>903</v>
      </c>
      <c r="F122" s="2" t="s">
        <v>215</v>
      </c>
      <c r="G122" s="2">
        <v>1</v>
      </c>
      <c r="H122" s="2" t="s">
        <v>14</v>
      </c>
      <c r="I122" s="2" t="s">
        <v>15</v>
      </c>
      <c r="J122" s="2">
        <v>1.8</v>
      </c>
    </row>
    <row r="123" spans="1:10">
      <c r="A123" s="2"/>
      <c r="B123" s="2"/>
      <c r="C123" s="2"/>
      <c r="D123" s="2" t="s">
        <v>963</v>
      </c>
      <c r="E123" s="2" t="s">
        <v>964</v>
      </c>
      <c r="F123" s="2"/>
      <c r="G123" s="2">
        <v>2</v>
      </c>
      <c r="H123" s="2" t="s">
        <v>216</v>
      </c>
      <c r="I123" s="2" t="s">
        <v>18</v>
      </c>
      <c r="J123" s="2">
        <v>19</v>
      </c>
    </row>
    <row r="124" spans="1:10">
      <c r="A124" s="2">
        <v>50</v>
      </c>
      <c r="B124" s="2" t="s">
        <v>217</v>
      </c>
      <c r="C124" s="2" t="s">
        <v>22</v>
      </c>
      <c r="D124" s="2" t="s">
        <v>903</v>
      </c>
      <c r="E124" s="2" t="s">
        <v>903</v>
      </c>
      <c r="F124" s="2" t="s">
        <v>219</v>
      </c>
      <c r="G124" s="2">
        <v>1</v>
      </c>
      <c r="H124" s="2" t="s">
        <v>14</v>
      </c>
      <c r="I124" s="2" t="s">
        <v>15</v>
      </c>
      <c r="J124" s="2">
        <v>1.5</v>
      </c>
    </row>
    <row r="125" spans="1:10">
      <c r="A125" s="2"/>
      <c r="B125" s="2"/>
      <c r="C125" s="2"/>
      <c r="D125" s="2" t="s">
        <v>955</v>
      </c>
      <c r="E125" s="2" t="s">
        <v>965</v>
      </c>
      <c r="F125" s="2"/>
      <c r="G125" s="2">
        <v>2</v>
      </c>
      <c r="H125" s="2" t="s">
        <v>220</v>
      </c>
      <c r="I125" s="2" t="s">
        <v>18</v>
      </c>
      <c r="J125" s="2">
        <v>19</v>
      </c>
    </row>
    <row r="126" spans="1:10">
      <c r="A126" s="2">
        <v>51</v>
      </c>
      <c r="B126" s="2" t="s">
        <v>221</v>
      </c>
      <c r="C126" s="2" t="s">
        <v>22</v>
      </c>
      <c r="D126" s="2" t="s">
        <v>903</v>
      </c>
      <c r="E126" s="2" t="s">
        <v>903</v>
      </c>
      <c r="F126" s="2" t="s">
        <v>223</v>
      </c>
      <c r="G126" s="2">
        <v>1</v>
      </c>
      <c r="H126" s="2" t="s">
        <v>14</v>
      </c>
      <c r="I126" s="2" t="s">
        <v>15</v>
      </c>
      <c r="J126" s="2">
        <v>1.8</v>
      </c>
    </row>
    <row r="127" spans="1:10">
      <c r="A127" s="2"/>
      <c r="B127" s="2"/>
      <c r="C127" s="2"/>
      <c r="D127" s="2" t="s">
        <v>966</v>
      </c>
      <c r="E127" s="2" t="s">
        <v>967</v>
      </c>
      <c r="F127" s="2"/>
      <c r="G127" s="2">
        <v>2</v>
      </c>
      <c r="H127" s="2" t="s">
        <v>224</v>
      </c>
      <c r="I127" s="2" t="s">
        <v>18</v>
      </c>
      <c r="J127" s="2">
        <v>6</v>
      </c>
    </row>
    <row r="128" spans="1:10">
      <c r="A128" s="2">
        <v>52</v>
      </c>
      <c r="B128" s="2" t="s">
        <v>225</v>
      </c>
      <c r="C128" s="2" t="s">
        <v>11</v>
      </c>
      <c r="D128" s="2" t="s">
        <v>903</v>
      </c>
      <c r="E128" s="2" t="s">
        <v>903</v>
      </c>
      <c r="F128" s="2" t="s">
        <v>227</v>
      </c>
      <c r="G128" s="2">
        <v>1</v>
      </c>
      <c r="H128" s="2" t="s">
        <v>14</v>
      </c>
      <c r="I128" s="2" t="s">
        <v>15</v>
      </c>
      <c r="J128" s="2">
        <v>2.2</v>
      </c>
    </row>
    <row r="129" spans="1:10">
      <c r="A129" s="2"/>
      <c r="B129" s="2"/>
      <c r="C129" s="2"/>
      <c r="D129" s="2" t="s">
        <v>968</v>
      </c>
      <c r="E129" s="2" t="s">
        <v>969</v>
      </c>
      <c r="F129" s="2"/>
      <c r="G129" s="2">
        <v>2</v>
      </c>
      <c r="H129" s="2" t="s">
        <v>228</v>
      </c>
      <c r="I129" s="2" t="s">
        <v>18</v>
      </c>
      <c r="J129" s="2">
        <v>6</v>
      </c>
    </row>
    <row r="130" spans="1:10">
      <c r="A130" s="2">
        <v>53</v>
      </c>
      <c r="B130" s="2" t="s">
        <v>229</v>
      </c>
      <c r="C130" s="2" t="s">
        <v>22</v>
      </c>
      <c r="D130" s="2" t="s">
        <v>903</v>
      </c>
      <c r="E130" s="2" t="s">
        <v>903</v>
      </c>
      <c r="F130" s="2" t="s">
        <v>231</v>
      </c>
      <c r="G130" s="2">
        <v>1</v>
      </c>
      <c r="H130" s="2" t="s">
        <v>232</v>
      </c>
      <c r="I130" s="2" t="s">
        <v>15</v>
      </c>
      <c r="J130" s="2">
        <v>4.2</v>
      </c>
    </row>
    <row r="131" spans="1:10">
      <c r="A131" s="2"/>
      <c r="B131" s="2"/>
      <c r="C131" s="2"/>
      <c r="D131" s="2" t="s">
        <v>970</v>
      </c>
      <c r="E131" s="2" t="s">
        <v>971</v>
      </c>
      <c r="F131" s="2"/>
      <c r="G131" s="2">
        <v>2</v>
      </c>
      <c r="H131" s="2" t="s">
        <v>233</v>
      </c>
      <c r="I131" s="2" t="s">
        <v>18</v>
      </c>
      <c r="J131" s="2">
        <v>6</v>
      </c>
    </row>
    <row r="132" spans="1:10">
      <c r="A132" s="2">
        <v>54</v>
      </c>
      <c r="B132" s="2" t="s">
        <v>234</v>
      </c>
      <c r="C132" s="2" t="s">
        <v>22</v>
      </c>
      <c r="D132" s="2" t="s">
        <v>903</v>
      </c>
      <c r="E132" s="2" t="s">
        <v>903</v>
      </c>
      <c r="F132" s="2" t="s">
        <v>236</v>
      </c>
      <c r="G132" s="2">
        <v>1</v>
      </c>
      <c r="H132" s="2" t="s">
        <v>88</v>
      </c>
      <c r="I132" s="2" t="s">
        <v>110</v>
      </c>
      <c r="J132" s="2">
        <v>1</v>
      </c>
    </row>
    <row r="133" spans="1:10">
      <c r="A133" s="2"/>
      <c r="B133" s="2"/>
      <c r="C133" s="2"/>
      <c r="D133" s="2" t="s">
        <v>972</v>
      </c>
      <c r="E133" s="2" t="s">
        <v>973</v>
      </c>
      <c r="F133" s="2"/>
      <c r="G133" s="2">
        <v>2</v>
      </c>
      <c r="H133" s="2" t="s">
        <v>109</v>
      </c>
      <c r="I133" s="2" t="s">
        <v>110</v>
      </c>
      <c r="J133" s="2">
        <v>1</v>
      </c>
    </row>
    <row r="134" spans="1:10">
      <c r="A134" s="2"/>
      <c r="B134" s="2"/>
      <c r="C134" s="2"/>
      <c r="D134" s="2" t="s">
        <v>903</v>
      </c>
      <c r="E134" s="2" t="s">
        <v>903</v>
      </c>
      <c r="F134" s="2"/>
      <c r="G134" s="2">
        <v>3</v>
      </c>
      <c r="H134" s="2" t="s">
        <v>111</v>
      </c>
      <c r="I134" s="2" t="s">
        <v>15</v>
      </c>
      <c r="J134" s="2">
        <v>5</v>
      </c>
    </row>
    <row r="135" spans="1:10">
      <c r="A135" s="2"/>
      <c r="B135" s="2"/>
      <c r="C135" s="2"/>
      <c r="D135" s="2" t="s">
        <v>903</v>
      </c>
      <c r="E135" s="2" t="s">
        <v>903</v>
      </c>
      <c r="F135" s="2"/>
      <c r="G135" s="2">
        <v>4</v>
      </c>
      <c r="H135" s="2" t="s">
        <v>237</v>
      </c>
      <c r="I135" s="2" t="s">
        <v>18</v>
      </c>
      <c r="J135" s="2">
        <v>3.7</v>
      </c>
    </row>
    <row r="136" spans="1:10">
      <c r="A136" s="2">
        <v>55</v>
      </c>
      <c r="B136" s="2" t="s">
        <v>238</v>
      </c>
      <c r="C136" s="2" t="s">
        <v>11</v>
      </c>
      <c r="D136" s="2" t="s">
        <v>903</v>
      </c>
      <c r="E136" s="2" t="s">
        <v>903</v>
      </c>
      <c r="F136" s="2" t="s">
        <v>240</v>
      </c>
      <c r="G136" s="2">
        <v>1</v>
      </c>
      <c r="H136" s="2" t="s">
        <v>48</v>
      </c>
      <c r="I136" s="2" t="s">
        <v>49</v>
      </c>
      <c r="J136" s="2">
        <v>1</v>
      </c>
    </row>
    <row r="137" spans="1:10">
      <c r="A137" s="2"/>
      <c r="B137" s="2"/>
      <c r="C137" s="2"/>
      <c r="D137" s="2" t="s">
        <v>974</v>
      </c>
      <c r="E137" s="2" t="s">
        <v>975</v>
      </c>
      <c r="F137" s="2"/>
      <c r="G137" s="2">
        <v>2</v>
      </c>
      <c r="H137" s="2" t="s">
        <v>109</v>
      </c>
      <c r="I137" s="2" t="s">
        <v>110</v>
      </c>
      <c r="J137" s="2">
        <v>1</v>
      </c>
    </row>
    <row r="138" spans="1:10">
      <c r="A138" s="2"/>
      <c r="B138" s="2"/>
      <c r="C138" s="2"/>
      <c r="D138" s="2" t="s">
        <v>903</v>
      </c>
      <c r="E138" s="2" t="s">
        <v>903</v>
      </c>
      <c r="F138" s="2"/>
      <c r="G138" s="2">
        <v>3</v>
      </c>
      <c r="H138" s="2" t="s">
        <v>111</v>
      </c>
      <c r="I138" s="2" t="s">
        <v>15</v>
      </c>
      <c r="J138" s="2">
        <v>2.6</v>
      </c>
    </row>
    <row r="139" spans="1:10">
      <c r="A139" s="2"/>
      <c r="B139" s="2"/>
      <c r="C139" s="2"/>
      <c r="D139" s="2" t="s">
        <v>903</v>
      </c>
      <c r="E139" s="2" t="s">
        <v>903</v>
      </c>
      <c r="F139" s="2"/>
      <c r="G139" s="2">
        <v>4</v>
      </c>
      <c r="H139" s="2" t="s">
        <v>241</v>
      </c>
      <c r="I139" s="2" t="s">
        <v>18</v>
      </c>
      <c r="J139" s="2">
        <v>1</v>
      </c>
    </row>
    <row r="140" spans="1:10">
      <c r="A140" s="2">
        <v>56</v>
      </c>
      <c r="B140" s="2" t="s">
        <v>242</v>
      </c>
      <c r="C140" s="2" t="s">
        <v>11</v>
      </c>
      <c r="D140" s="2" t="s">
        <v>903</v>
      </c>
      <c r="E140" s="2" t="s">
        <v>903</v>
      </c>
      <c r="F140" s="2" t="s">
        <v>244</v>
      </c>
      <c r="G140" s="2">
        <v>1</v>
      </c>
      <c r="H140" s="2" t="s">
        <v>48</v>
      </c>
      <c r="I140" s="2" t="s">
        <v>49</v>
      </c>
      <c r="J140" s="2">
        <v>1</v>
      </c>
    </row>
    <row r="141" spans="1:10">
      <c r="A141" s="2"/>
      <c r="B141" s="2"/>
      <c r="C141" s="2"/>
      <c r="D141" s="2" t="s">
        <v>976</v>
      </c>
      <c r="E141" s="2" t="s">
        <v>977</v>
      </c>
      <c r="F141" s="2"/>
      <c r="G141" s="2">
        <v>2</v>
      </c>
      <c r="H141" s="2" t="s">
        <v>109</v>
      </c>
      <c r="I141" s="2" t="s">
        <v>110</v>
      </c>
      <c r="J141" s="2">
        <v>1</v>
      </c>
    </row>
    <row r="142" spans="1:10">
      <c r="A142" s="2"/>
      <c r="B142" s="2"/>
      <c r="C142" s="2"/>
      <c r="D142" s="2" t="s">
        <v>903</v>
      </c>
      <c r="E142" s="2" t="s">
        <v>903</v>
      </c>
      <c r="F142" s="2"/>
      <c r="G142" s="2">
        <v>3</v>
      </c>
      <c r="H142" s="2" t="s">
        <v>111</v>
      </c>
      <c r="I142" s="2" t="s">
        <v>15</v>
      </c>
      <c r="J142" s="2">
        <v>1.8</v>
      </c>
    </row>
    <row r="143" spans="1:10">
      <c r="A143" s="2"/>
      <c r="B143" s="2"/>
      <c r="C143" s="2"/>
      <c r="D143" s="2" t="s">
        <v>903</v>
      </c>
      <c r="E143" s="2" t="s">
        <v>903</v>
      </c>
      <c r="F143" s="2"/>
      <c r="G143" s="2">
        <v>4</v>
      </c>
      <c r="H143" s="2" t="s">
        <v>245</v>
      </c>
      <c r="I143" s="2" t="s">
        <v>18</v>
      </c>
      <c r="J143" s="2">
        <v>1</v>
      </c>
    </row>
    <row r="144" spans="1:10">
      <c r="A144" s="2">
        <v>57</v>
      </c>
      <c r="B144" s="2" t="s">
        <v>246</v>
      </c>
      <c r="C144" s="2" t="s">
        <v>11</v>
      </c>
      <c r="D144" s="2" t="s">
        <v>903</v>
      </c>
      <c r="E144" s="2" t="s">
        <v>903</v>
      </c>
      <c r="F144" s="2" t="s">
        <v>248</v>
      </c>
      <c r="G144" s="2">
        <v>1</v>
      </c>
      <c r="H144" s="2" t="s">
        <v>16</v>
      </c>
      <c r="I144" s="2" t="s">
        <v>15</v>
      </c>
      <c r="J144" s="2">
        <v>12</v>
      </c>
    </row>
    <row r="145" spans="1:10">
      <c r="A145" s="2"/>
      <c r="B145" s="2"/>
      <c r="C145" s="2"/>
      <c r="D145" s="2" t="s">
        <v>978</v>
      </c>
      <c r="E145" s="2" t="s">
        <v>979</v>
      </c>
      <c r="F145" s="2"/>
      <c r="G145" s="2">
        <v>2</v>
      </c>
      <c r="H145" s="2" t="s">
        <v>14</v>
      </c>
      <c r="I145" s="2" t="s">
        <v>15</v>
      </c>
      <c r="J145" s="2">
        <v>2.5</v>
      </c>
    </row>
    <row r="146" spans="1:10">
      <c r="A146" s="2"/>
      <c r="B146" s="2"/>
      <c r="C146" s="2"/>
      <c r="D146" s="2" t="s">
        <v>903</v>
      </c>
      <c r="E146" s="2" t="s">
        <v>903</v>
      </c>
      <c r="F146" s="2"/>
      <c r="G146" s="2">
        <v>3</v>
      </c>
      <c r="H146" s="2" t="s">
        <v>249</v>
      </c>
      <c r="I146" s="2" t="s">
        <v>18</v>
      </c>
      <c r="J146" s="2">
        <v>6.5</v>
      </c>
    </row>
    <row r="147" spans="1:10">
      <c r="A147" s="2">
        <v>58</v>
      </c>
      <c r="B147" s="2" t="s">
        <v>250</v>
      </c>
      <c r="C147" s="2" t="s">
        <v>11</v>
      </c>
      <c r="D147" s="2" t="s">
        <v>903</v>
      </c>
      <c r="E147" s="2" t="s">
        <v>903</v>
      </c>
      <c r="F147" s="2" t="s">
        <v>252</v>
      </c>
      <c r="G147" s="2">
        <v>1</v>
      </c>
      <c r="H147" s="2" t="s">
        <v>14</v>
      </c>
      <c r="I147" s="2" t="s">
        <v>15</v>
      </c>
      <c r="J147" s="2">
        <v>2.2</v>
      </c>
    </row>
    <row r="148" spans="1:10">
      <c r="A148" s="2"/>
      <c r="B148" s="2"/>
      <c r="C148" s="2"/>
      <c r="D148" s="2" t="s">
        <v>980</v>
      </c>
      <c r="E148" s="2" t="s">
        <v>981</v>
      </c>
      <c r="F148" s="2"/>
      <c r="G148" s="2">
        <v>2</v>
      </c>
      <c r="H148" s="2" t="s">
        <v>253</v>
      </c>
      <c r="I148" s="2" t="s">
        <v>18</v>
      </c>
      <c r="J148" s="2">
        <v>6</v>
      </c>
    </row>
    <row r="149" spans="1:10">
      <c r="A149" s="2">
        <v>59</v>
      </c>
      <c r="B149" s="2" t="s">
        <v>254</v>
      </c>
      <c r="C149" s="2" t="s">
        <v>11</v>
      </c>
      <c r="D149" s="2" t="s">
        <v>903</v>
      </c>
      <c r="E149" s="2" t="s">
        <v>903</v>
      </c>
      <c r="F149" s="2" t="s">
        <v>256</v>
      </c>
      <c r="G149" s="2">
        <v>1</v>
      </c>
      <c r="H149" s="2" t="s">
        <v>14</v>
      </c>
      <c r="I149" s="2" t="s">
        <v>15</v>
      </c>
      <c r="J149" s="2">
        <v>2</v>
      </c>
    </row>
    <row r="150" spans="1:10">
      <c r="A150" s="2"/>
      <c r="B150" s="2"/>
      <c r="C150" s="2"/>
      <c r="D150" s="2" t="s">
        <v>982</v>
      </c>
      <c r="E150" s="2" t="s">
        <v>983</v>
      </c>
      <c r="F150" s="2"/>
      <c r="G150" s="2">
        <v>2</v>
      </c>
      <c r="H150" s="2" t="s">
        <v>257</v>
      </c>
      <c r="I150" s="2" t="s">
        <v>18</v>
      </c>
      <c r="J150" s="2">
        <v>6</v>
      </c>
    </row>
    <row r="151" spans="1:10">
      <c r="A151" s="2">
        <v>60</v>
      </c>
      <c r="B151" s="2" t="s">
        <v>258</v>
      </c>
      <c r="C151" s="2" t="s">
        <v>11</v>
      </c>
      <c r="D151" s="2" t="s">
        <v>903</v>
      </c>
      <c r="E151" s="2" t="s">
        <v>903</v>
      </c>
      <c r="F151" s="2" t="s">
        <v>260</v>
      </c>
      <c r="G151" s="2">
        <v>1</v>
      </c>
      <c r="H151" s="2" t="s">
        <v>14</v>
      </c>
      <c r="I151" s="2" t="s">
        <v>15</v>
      </c>
      <c r="J151" s="2">
        <v>2</v>
      </c>
    </row>
    <row r="152" spans="1:10">
      <c r="A152" s="2"/>
      <c r="B152" s="2"/>
      <c r="C152" s="2"/>
      <c r="D152" s="2" t="s">
        <v>984</v>
      </c>
      <c r="E152" s="2" t="s">
        <v>985</v>
      </c>
      <c r="F152" s="2"/>
      <c r="G152" s="2">
        <v>2</v>
      </c>
      <c r="H152" s="2" t="s">
        <v>261</v>
      </c>
      <c r="I152" s="2" t="s">
        <v>18</v>
      </c>
      <c r="J152" s="2">
        <v>5</v>
      </c>
    </row>
    <row r="153" spans="1:10">
      <c r="A153" s="2">
        <v>61</v>
      </c>
      <c r="B153" s="2" t="s">
        <v>262</v>
      </c>
      <c r="C153" s="2" t="s">
        <v>22</v>
      </c>
      <c r="D153" s="2" t="s">
        <v>903</v>
      </c>
      <c r="E153" s="2" t="s">
        <v>903</v>
      </c>
      <c r="F153" s="2" t="s">
        <v>264</v>
      </c>
      <c r="G153" s="2">
        <v>1</v>
      </c>
      <c r="H153" s="2" t="s">
        <v>265</v>
      </c>
      <c r="I153" s="2" t="s">
        <v>43</v>
      </c>
      <c r="J153" s="2">
        <v>40</v>
      </c>
    </row>
    <row r="154" spans="1:10">
      <c r="A154" s="2"/>
      <c r="B154" s="2"/>
      <c r="C154" s="2"/>
      <c r="D154" s="2" t="s">
        <v>986</v>
      </c>
      <c r="E154" s="2" t="s">
        <v>987</v>
      </c>
      <c r="F154" s="2"/>
      <c r="G154" s="2">
        <v>2</v>
      </c>
      <c r="H154" s="2" t="s">
        <v>50</v>
      </c>
      <c r="I154" s="2" t="s">
        <v>51</v>
      </c>
      <c r="J154" s="2">
        <v>1</v>
      </c>
    </row>
    <row r="155" spans="1:10">
      <c r="A155" s="2"/>
      <c r="B155" s="2"/>
      <c r="C155" s="2"/>
      <c r="D155" s="2" t="s">
        <v>903</v>
      </c>
      <c r="E155" s="2" t="s">
        <v>903</v>
      </c>
      <c r="F155" s="2"/>
      <c r="G155" s="2">
        <v>3</v>
      </c>
      <c r="H155" s="2" t="s">
        <v>266</v>
      </c>
      <c r="I155" s="2" t="s">
        <v>18</v>
      </c>
      <c r="J155" s="2">
        <v>6.3</v>
      </c>
    </row>
    <row r="156" spans="1:10">
      <c r="A156" s="2">
        <v>62</v>
      </c>
      <c r="B156" s="2" t="s">
        <v>267</v>
      </c>
      <c r="C156" s="2" t="s">
        <v>22</v>
      </c>
      <c r="D156" s="2" t="s">
        <v>903</v>
      </c>
      <c r="E156" s="2" t="s">
        <v>903</v>
      </c>
      <c r="F156" s="2" t="s">
        <v>269</v>
      </c>
      <c r="G156" s="2">
        <v>1</v>
      </c>
      <c r="H156" s="2" t="s">
        <v>270</v>
      </c>
      <c r="I156" s="2" t="s">
        <v>15</v>
      </c>
      <c r="J156" s="2">
        <v>3.5</v>
      </c>
    </row>
    <row r="157" spans="1:10">
      <c r="A157" s="2"/>
      <c r="B157" s="2"/>
      <c r="C157" s="2"/>
      <c r="D157" s="2" t="s">
        <v>988</v>
      </c>
      <c r="E157" s="2" t="s">
        <v>989</v>
      </c>
      <c r="F157" s="2"/>
      <c r="G157" s="2">
        <v>2</v>
      </c>
      <c r="H157" s="2" t="s">
        <v>271</v>
      </c>
      <c r="I157" s="2" t="s">
        <v>18</v>
      </c>
      <c r="J157" s="2">
        <v>1</v>
      </c>
    </row>
    <row r="158" spans="1:10">
      <c r="A158" s="2">
        <v>63</v>
      </c>
      <c r="B158" s="2" t="s">
        <v>272</v>
      </c>
      <c r="C158" s="2" t="s">
        <v>11</v>
      </c>
      <c r="D158" s="2" t="s">
        <v>903</v>
      </c>
      <c r="E158" s="2" t="s">
        <v>903</v>
      </c>
      <c r="F158" s="2" t="s">
        <v>274</v>
      </c>
      <c r="G158" s="2">
        <v>1</v>
      </c>
      <c r="H158" s="2" t="s">
        <v>16</v>
      </c>
      <c r="I158" s="2" t="s">
        <v>15</v>
      </c>
      <c r="J158" s="2">
        <v>13.5</v>
      </c>
    </row>
    <row r="159" spans="1:10">
      <c r="A159" s="2"/>
      <c r="B159" s="2"/>
      <c r="C159" s="2"/>
      <c r="D159" s="2" t="s">
        <v>990</v>
      </c>
      <c r="E159" s="2" t="s">
        <v>991</v>
      </c>
      <c r="F159" s="2"/>
      <c r="G159" s="2">
        <v>2</v>
      </c>
      <c r="H159" s="2" t="s">
        <v>275</v>
      </c>
      <c r="I159" s="2" t="s">
        <v>18</v>
      </c>
      <c r="J159" s="2">
        <v>1</v>
      </c>
    </row>
    <row r="160" spans="1:10">
      <c r="A160" s="2">
        <v>64</v>
      </c>
      <c r="B160" s="2" t="s">
        <v>276</v>
      </c>
      <c r="C160" s="2" t="s">
        <v>11</v>
      </c>
      <c r="D160" s="2" t="s">
        <v>903</v>
      </c>
      <c r="E160" s="2" t="s">
        <v>903</v>
      </c>
      <c r="F160" s="2" t="s">
        <v>278</v>
      </c>
      <c r="G160" s="2">
        <v>1</v>
      </c>
      <c r="H160" s="2" t="s">
        <v>14</v>
      </c>
      <c r="I160" s="2" t="s">
        <v>15</v>
      </c>
      <c r="J160" s="2">
        <v>2</v>
      </c>
    </row>
    <row r="161" spans="1:10">
      <c r="A161" s="2"/>
      <c r="B161" s="2"/>
      <c r="C161" s="2"/>
      <c r="D161" s="2" t="s">
        <v>992</v>
      </c>
      <c r="E161" s="2" t="s">
        <v>993</v>
      </c>
      <c r="F161" s="2"/>
      <c r="G161" s="2">
        <v>2</v>
      </c>
      <c r="H161" s="2" t="s">
        <v>279</v>
      </c>
      <c r="I161" s="2" t="s">
        <v>15</v>
      </c>
      <c r="J161" s="2">
        <v>2.5</v>
      </c>
    </row>
    <row r="162" spans="1:10">
      <c r="A162" s="2"/>
      <c r="B162" s="2"/>
      <c r="C162" s="2"/>
      <c r="D162" s="2" t="s">
        <v>903</v>
      </c>
      <c r="E162" s="2" t="s">
        <v>903</v>
      </c>
      <c r="F162" s="2"/>
      <c r="G162" s="2">
        <v>3</v>
      </c>
      <c r="H162" s="2" t="s">
        <v>280</v>
      </c>
      <c r="I162" s="2" t="s">
        <v>18</v>
      </c>
      <c r="J162" s="2">
        <v>8.3</v>
      </c>
    </row>
    <row r="163" spans="1:10">
      <c r="A163" s="2">
        <v>65</v>
      </c>
      <c r="B163" s="2" t="s">
        <v>281</v>
      </c>
      <c r="C163" s="2" t="s">
        <v>11</v>
      </c>
      <c r="D163" s="2" t="s">
        <v>903</v>
      </c>
      <c r="E163" s="2" t="s">
        <v>903</v>
      </c>
      <c r="F163" s="2" t="s">
        <v>283</v>
      </c>
      <c r="G163" s="2">
        <v>1</v>
      </c>
      <c r="H163" s="2" t="s">
        <v>284</v>
      </c>
      <c r="I163" s="2" t="s">
        <v>43</v>
      </c>
      <c r="J163" s="2">
        <v>18</v>
      </c>
    </row>
    <row r="164" spans="1:10">
      <c r="A164" s="2"/>
      <c r="B164" s="2"/>
      <c r="C164" s="2"/>
      <c r="D164" s="2" t="s">
        <v>994</v>
      </c>
      <c r="E164" s="2" t="s">
        <v>995</v>
      </c>
      <c r="F164" s="2"/>
      <c r="G164" s="2">
        <v>2</v>
      </c>
      <c r="H164" s="2" t="s">
        <v>285</v>
      </c>
      <c r="I164" s="2" t="s">
        <v>18</v>
      </c>
      <c r="J164" s="2">
        <v>8.3</v>
      </c>
    </row>
    <row r="165" spans="1:10">
      <c r="A165" s="2">
        <v>66</v>
      </c>
      <c r="B165" s="2" t="s">
        <v>286</v>
      </c>
      <c r="C165" s="2" t="s">
        <v>22</v>
      </c>
      <c r="D165" s="2" t="s">
        <v>903</v>
      </c>
      <c r="E165" s="2" t="s">
        <v>903</v>
      </c>
      <c r="F165" s="2" t="s">
        <v>288</v>
      </c>
      <c r="G165" s="2">
        <v>1</v>
      </c>
      <c r="H165" s="2" t="s">
        <v>14</v>
      </c>
      <c r="I165" s="2" t="s">
        <v>15</v>
      </c>
      <c r="J165" s="2">
        <v>1.8</v>
      </c>
    </row>
    <row r="166" spans="1:10">
      <c r="A166" s="2"/>
      <c r="B166" s="2"/>
      <c r="C166" s="2"/>
      <c r="D166" s="2" t="s">
        <v>996</v>
      </c>
      <c r="E166" s="2" t="s">
        <v>997</v>
      </c>
      <c r="F166" s="2"/>
      <c r="G166" s="2">
        <v>2</v>
      </c>
      <c r="H166" s="2" t="s">
        <v>16</v>
      </c>
      <c r="I166" s="2" t="s">
        <v>15</v>
      </c>
      <c r="J166" s="2">
        <v>12.5</v>
      </c>
    </row>
    <row r="167" spans="1:10">
      <c r="A167" s="2"/>
      <c r="B167" s="2"/>
      <c r="C167" s="2"/>
      <c r="D167" s="2" t="s">
        <v>903</v>
      </c>
      <c r="E167" s="2" t="s">
        <v>903</v>
      </c>
      <c r="F167" s="2"/>
      <c r="G167" s="2">
        <v>3</v>
      </c>
      <c r="H167" s="2" t="s">
        <v>289</v>
      </c>
      <c r="I167" s="2" t="s">
        <v>18</v>
      </c>
      <c r="J167" s="2">
        <v>3</v>
      </c>
    </row>
    <row r="168" spans="1:10">
      <c r="A168" s="2">
        <v>67</v>
      </c>
      <c r="B168" s="2" t="s">
        <v>290</v>
      </c>
      <c r="C168" s="2" t="s">
        <v>11</v>
      </c>
      <c r="D168" s="2" t="s">
        <v>903</v>
      </c>
      <c r="E168" s="2" t="s">
        <v>903</v>
      </c>
      <c r="F168" s="2" t="s">
        <v>292</v>
      </c>
      <c r="G168" s="2">
        <v>1</v>
      </c>
      <c r="H168" s="2" t="s">
        <v>14</v>
      </c>
      <c r="I168" s="2" t="s">
        <v>15</v>
      </c>
      <c r="J168" s="2">
        <v>1.8</v>
      </c>
    </row>
    <row r="169" spans="1:10">
      <c r="A169" s="2"/>
      <c r="B169" s="2"/>
      <c r="C169" s="2"/>
      <c r="D169" s="2" t="s">
        <v>998</v>
      </c>
      <c r="E169" s="2" t="s">
        <v>999</v>
      </c>
      <c r="F169" s="2"/>
      <c r="G169" s="2">
        <v>2</v>
      </c>
      <c r="H169" s="2" t="s">
        <v>293</v>
      </c>
      <c r="I169" s="2" t="s">
        <v>18</v>
      </c>
      <c r="J169" s="2">
        <v>3</v>
      </c>
    </row>
    <row r="170" spans="1:10">
      <c r="A170" s="2">
        <v>68</v>
      </c>
      <c r="B170" s="2" t="s">
        <v>294</v>
      </c>
      <c r="C170" s="2" t="s">
        <v>11</v>
      </c>
      <c r="D170" s="2" t="s">
        <v>903</v>
      </c>
      <c r="E170" s="2" t="s">
        <v>903</v>
      </c>
      <c r="F170" s="2" t="s">
        <v>296</v>
      </c>
      <c r="G170" s="2">
        <v>1</v>
      </c>
      <c r="H170" s="2" t="s">
        <v>14</v>
      </c>
      <c r="I170" s="2" t="s">
        <v>15</v>
      </c>
      <c r="J170" s="2">
        <v>2.3</v>
      </c>
    </row>
    <row r="171" spans="1:10">
      <c r="A171" s="2"/>
      <c r="B171" s="2"/>
      <c r="C171" s="2"/>
      <c r="D171" s="2" t="s">
        <v>1000</v>
      </c>
      <c r="E171" s="2" t="s">
        <v>1001</v>
      </c>
      <c r="F171" s="2"/>
      <c r="G171" s="2">
        <v>2</v>
      </c>
      <c r="H171" s="2" t="s">
        <v>297</v>
      </c>
      <c r="I171" s="2" t="s">
        <v>18</v>
      </c>
      <c r="J171" s="2">
        <v>11</v>
      </c>
    </row>
    <row r="172" spans="1:10">
      <c r="A172" s="2">
        <v>69</v>
      </c>
      <c r="B172" s="2" t="s">
        <v>298</v>
      </c>
      <c r="C172" s="2" t="s">
        <v>11</v>
      </c>
      <c r="D172" s="2" t="s">
        <v>903</v>
      </c>
      <c r="E172" s="2" t="s">
        <v>903</v>
      </c>
      <c r="F172" s="2" t="s">
        <v>300</v>
      </c>
      <c r="G172" s="2">
        <v>1</v>
      </c>
      <c r="H172" s="2" t="s">
        <v>88</v>
      </c>
      <c r="I172" s="2" t="s">
        <v>110</v>
      </c>
      <c r="J172" s="2">
        <v>1</v>
      </c>
    </row>
    <row r="173" spans="1:10">
      <c r="A173" s="2"/>
      <c r="B173" s="2"/>
      <c r="C173" s="2"/>
      <c r="D173" s="2" t="s">
        <v>1002</v>
      </c>
      <c r="E173" s="2" t="s">
        <v>1003</v>
      </c>
      <c r="F173" s="2"/>
      <c r="G173" s="2">
        <v>2</v>
      </c>
      <c r="H173" s="2" t="s">
        <v>109</v>
      </c>
      <c r="I173" s="2" t="s">
        <v>110</v>
      </c>
      <c r="J173" s="2">
        <v>1</v>
      </c>
    </row>
    <row r="174" spans="1:10">
      <c r="A174" s="2"/>
      <c r="B174" s="2"/>
      <c r="C174" s="2"/>
      <c r="D174" s="2" t="s">
        <v>903</v>
      </c>
      <c r="E174" s="2" t="s">
        <v>903</v>
      </c>
      <c r="F174" s="2"/>
      <c r="G174" s="2">
        <v>3</v>
      </c>
      <c r="H174" s="2" t="s">
        <v>211</v>
      </c>
      <c r="I174" s="2" t="s">
        <v>51</v>
      </c>
      <c r="J174" s="2">
        <v>1</v>
      </c>
    </row>
    <row r="175" spans="1:10">
      <c r="A175" s="2"/>
      <c r="B175" s="2"/>
      <c r="C175" s="2"/>
      <c r="D175" s="2" t="s">
        <v>903</v>
      </c>
      <c r="E175" s="2" t="s">
        <v>903</v>
      </c>
      <c r="F175" s="2"/>
      <c r="G175" s="2">
        <v>4</v>
      </c>
      <c r="H175" s="2" t="s">
        <v>111</v>
      </c>
      <c r="I175" s="2" t="s">
        <v>15</v>
      </c>
      <c r="J175" s="2">
        <v>2</v>
      </c>
    </row>
    <row r="176" spans="1:10">
      <c r="A176" s="2"/>
      <c r="B176" s="2"/>
      <c r="C176" s="2"/>
      <c r="D176" s="2" t="s">
        <v>903</v>
      </c>
      <c r="E176" s="2" t="s">
        <v>903</v>
      </c>
      <c r="F176" s="2"/>
      <c r="G176" s="2">
        <v>5</v>
      </c>
      <c r="H176" s="2" t="s">
        <v>301</v>
      </c>
      <c r="I176" s="2" t="s">
        <v>18</v>
      </c>
      <c r="J176" s="2">
        <v>11</v>
      </c>
    </row>
    <row r="177" spans="1:10">
      <c r="A177" s="2">
        <v>70</v>
      </c>
      <c r="B177" s="2" t="s">
        <v>302</v>
      </c>
      <c r="C177" s="2" t="s">
        <v>22</v>
      </c>
      <c r="D177" s="2" t="s">
        <v>903</v>
      </c>
      <c r="E177" s="2" t="s">
        <v>903</v>
      </c>
      <c r="F177" s="2" t="s">
        <v>304</v>
      </c>
      <c r="G177" s="2">
        <v>1</v>
      </c>
      <c r="H177" s="2" t="s">
        <v>109</v>
      </c>
      <c r="I177" s="2" t="s">
        <v>110</v>
      </c>
      <c r="J177" s="2">
        <v>1</v>
      </c>
    </row>
    <row r="178" spans="1:10">
      <c r="A178" s="2"/>
      <c r="B178" s="2"/>
      <c r="C178" s="2"/>
      <c r="D178" s="2" t="s">
        <v>1004</v>
      </c>
      <c r="E178" s="2" t="s">
        <v>1005</v>
      </c>
      <c r="F178" s="2"/>
      <c r="G178" s="2">
        <v>2</v>
      </c>
      <c r="H178" s="2" t="s">
        <v>111</v>
      </c>
      <c r="I178" s="2" t="s">
        <v>15</v>
      </c>
      <c r="J178" s="2">
        <v>2</v>
      </c>
    </row>
    <row r="179" spans="1:10">
      <c r="A179" s="2"/>
      <c r="B179" s="2"/>
      <c r="C179" s="2"/>
      <c r="D179" s="2" t="s">
        <v>903</v>
      </c>
      <c r="E179" s="2" t="s">
        <v>903</v>
      </c>
      <c r="F179" s="2"/>
      <c r="G179" s="2">
        <v>3</v>
      </c>
      <c r="H179" s="2" t="s">
        <v>305</v>
      </c>
      <c r="I179" s="2" t="s">
        <v>18</v>
      </c>
      <c r="J179" s="2">
        <v>11</v>
      </c>
    </row>
    <row r="180" spans="1:10">
      <c r="A180" s="2">
        <v>71</v>
      </c>
      <c r="B180" s="2" t="s">
        <v>306</v>
      </c>
      <c r="C180" s="2" t="s">
        <v>11</v>
      </c>
      <c r="D180" s="2" t="s">
        <v>903</v>
      </c>
      <c r="E180" s="2" t="s">
        <v>903</v>
      </c>
      <c r="F180" s="2" t="s">
        <v>308</v>
      </c>
      <c r="G180" s="2">
        <v>1</v>
      </c>
      <c r="H180" s="2" t="s">
        <v>14</v>
      </c>
      <c r="I180" s="2" t="s">
        <v>15</v>
      </c>
      <c r="J180" s="2">
        <v>2.1</v>
      </c>
    </row>
    <row r="181" spans="1:10">
      <c r="A181" s="2"/>
      <c r="B181" s="2"/>
      <c r="C181" s="2"/>
      <c r="D181" s="2" t="s">
        <v>1006</v>
      </c>
      <c r="E181" s="2" t="s">
        <v>1007</v>
      </c>
      <c r="F181" s="2"/>
      <c r="G181" s="2">
        <v>2</v>
      </c>
      <c r="H181" s="2" t="s">
        <v>309</v>
      </c>
      <c r="I181" s="2" t="s">
        <v>18</v>
      </c>
      <c r="J181" s="2">
        <v>11</v>
      </c>
    </row>
    <row r="182" spans="1:10">
      <c r="A182" s="2">
        <v>72</v>
      </c>
      <c r="B182" s="2" t="s">
        <v>310</v>
      </c>
      <c r="C182" s="2" t="s">
        <v>11</v>
      </c>
      <c r="D182" s="2" t="s">
        <v>903</v>
      </c>
      <c r="E182" s="2" t="s">
        <v>903</v>
      </c>
      <c r="F182" s="2" t="s">
        <v>312</v>
      </c>
      <c r="G182" s="2">
        <v>1</v>
      </c>
      <c r="H182" s="2" t="s">
        <v>16</v>
      </c>
      <c r="I182" s="2" t="s">
        <v>15</v>
      </c>
      <c r="J182" s="2">
        <v>12</v>
      </c>
    </row>
    <row r="183" spans="1:10">
      <c r="A183" s="2"/>
      <c r="B183" s="2"/>
      <c r="C183" s="2"/>
      <c r="D183" s="2" t="s">
        <v>1008</v>
      </c>
      <c r="E183" s="2" t="s">
        <v>1009</v>
      </c>
      <c r="F183" s="2"/>
      <c r="G183" s="2">
        <v>2</v>
      </c>
      <c r="H183" s="2" t="s">
        <v>313</v>
      </c>
      <c r="I183" s="2" t="s">
        <v>18</v>
      </c>
      <c r="J183" s="2">
        <v>11</v>
      </c>
    </row>
    <row r="184" spans="1:10">
      <c r="A184" s="2">
        <v>73</v>
      </c>
      <c r="B184" s="2" t="s">
        <v>314</v>
      </c>
      <c r="C184" s="2" t="s">
        <v>11</v>
      </c>
      <c r="D184" s="2" t="s">
        <v>903</v>
      </c>
      <c r="E184" s="2" t="s">
        <v>903</v>
      </c>
      <c r="F184" s="2" t="s">
        <v>316</v>
      </c>
      <c r="G184" s="2">
        <v>1</v>
      </c>
      <c r="H184" s="2" t="s">
        <v>317</v>
      </c>
      <c r="I184" s="2" t="s">
        <v>51</v>
      </c>
      <c r="J184" s="2">
        <v>1</v>
      </c>
    </row>
    <row r="185" spans="1:10">
      <c r="A185" s="2"/>
      <c r="B185" s="2"/>
      <c r="C185" s="2"/>
      <c r="D185" s="2" t="s">
        <v>1010</v>
      </c>
      <c r="E185" s="2" t="s">
        <v>1011</v>
      </c>
      <c r="F185" s="2"/>
      <c r="G185" s="2">
        <v>2</v>
      </c>
      <c r="H185" s="2" t="s">
        <v>318</v>
      </c>
      <c r="I185" s="2" t="s">
        <v>43</v>
      </c>
      <c r="J185" s="2">
        <v>3</v>
      </c>
    </row>
    <row r="186" spans="1:10">
      <c r="A186" s="2"/>
      <c r="B186" s="2"/>
      <c r="C186" s="2"/>
      <c r="D186" s="2" t="s">
        <v>903</v>
      </c>
      <c r="E186" s="2" t="s">
        <v>903</v>
      </c>
      <c r="F186" s="2"/>
      <c r="G186" s="2">
        <v>3</v>
      </c>
      <c r="H186" s="2" t="s">
        <v>319</v>
      </c>
      <c r="I186" s="2" t="s">
        <v>15</v>
      </c>
      <c r="J186" s="2">
        <v>4</v>
      </c>
    </row>
    <row r="187" spans="1:10">
      <c r="A187" s="2"/>
      <c r="B187" s="2"/>
      <c r="C187" s="2"/>
      <c r="D187" s="2" t="s">
        <v>903</v>
      </c>
      <c r="E187" s="2" t="s">
        <v>903</v>
      </c>
      <c r="F187" s="2"/>
      <c r="G187" s="2">
        <v>4</v>
      </c>
      <c r="H187" s="2" t="s">
        <v>320</v>
      </c>
      <c r="I187" s="2" t="s">
        <v>43</v>
      </c>
      <c r="J187" s="2">
        <v>12</v>
      </c>
    </row>
    <row r="188" spans="1:10">
      <c r="A188" s="2"/>
      <c r="B188" s="2"/>
      <c r="C188" s="2"/>
      <c r="D188" s="2" t="s">
        <v>903</v>
      </c>
      <c r="E188" s="2" t="s">
        <v>903</v>
      </c>
      <c r="F188" s="2"/>
      <c r="G188" s="2">
        <v>5</v>
      </c>
      <c r="H188" s="2" t="s">
        <v>321</v>
      </c>
      <c r="I188" s="2" t="s">
        <v>49</v>
      </c>
      <c r="J188" s="2">
        <v>2</v>
      </c>
    </row>
    <row r="189" spans="1:10">
      <c r="A189" s="2"/>
      <c r="B189" s="2"/>
      <c r="C189" s="2"/>
      <c r="D189" s="2" t="s">
        <v>903</v>
      </c>
      <c r="E189" s="2" t="s">
        <v>903</v>
      </c>
      <c r="F189" s="2"/>
      <c r="G189" s="2">
        <v>6</v>
      </c>
      <c r="H189" s="2" t="s">
        <v>322</v>
      </c>
      <c r="I189" s="2" t="s">
        <v>18</v>
      </c>
      <c r="J189" s="2">
        <v>9.5</v>
      </c>
    </row>
    <row r="190" spans="1:10">
      <c r="A190" s="2">
        <v>74</v>
      </c>
      <c r="B190" s="2" t="s">
        <v>323</v>
      </c>
      <c r="C190" s="2" t="s">
        <v>22</v>
      </c>
      <c r="D190" s="2" t="s">
        <v>903</v>
      </c>
      <c r="E190" s="2" t="s">
        <v>903</v>
      </c>
      <c r="F190" s="2" t="s">
        <v>325</v>
      </c>
      <c r="G190" s="2">
        <v>1</v>
      </c>
      <c r="H190" s="2" t="s">
        <v>16</v>
      </c>
      <c r="I190" s="2" t="s">
        <v>15</v>
      </c>
      <c r="J190" s="2">
        <v>11</v>
      </c>
    </row>
    <row r="191" spans="1:10">
      <c r="A191" s="2"/>
      <c r="B191" s="2"/>
      <c r="C191" s="2"/>
      <c r="D191" s="2" t="s">
        <v>1012</v>
      </c>
      <c r="E191" s="2" t="s">
        <v>1013</v>
      </c>
      <c r="F191" s="2"/>
      <c r="G191" s="2">
        <v>2</v>
      </c>
      <c r="H191" s="2" t="s">
        <v>326</v>
      </c>
      <c r="I191" s="2" t="s">
        <v>18</v>
      </c>
      <c r="J191" s="2">
        <v>5.5</v>
      </c>
    </row>
    <row r="192" spans="1:10">
      <c r="A192" s="2">
        <v>75</v>
      </c>
      <c r="B192" s="2" t="s">
        <v>327</v>
      </c>
      <c r="C192" s="2" t="s">
        <v>22</v>
      </c>
      <c r="D192" s="2" t="s">
        <v>903</v>
      </c>
      <c r="E192" s="2" t="s">
        <v>903</v>
      </c>
      <c r="F192" s="2" t="s">
        <v>325</v>
      </c>
      <c r="G192" s="2">
        <v>1</v>
      </c>
      <c r="H192" s="2" t="s">
        <v>14</v>
      </c>
      <c r="I192" s="2" t="s">
        <v>15</v>
      </c>
      <c r="J192" s="2">
        <v>2.8</v>
      </c>
    </row>
    <row r="193" spans="1:10">
      <c r="A193" s="2"/>
      <c r="B193" s="2"/>
      <c r="C193" s="2"/>
      <c r="D193" s="2" t="s">
        <v>1014</v>
      </c>
      <c r="E193" s="2" t="s">
        <v>1015</v>
      </c>
      <c r="F193" s="2"/>
      <c r="G193" s="2">
        <v>2</v>
      </c>
      <c r="H193" s="2" t="s">
        <v>326</v>
      </c>
      <c r="I193" s="2" t="s">
        <v>18</v>
      </c>
      <c r="J193" s="2">
        <v>5.5</v>
      </c>
    </row>
    <row r="194" spans="1:10">
      <c r="A194" s="2">
        <v>76</v>
      </c>
      <c r="B194" s="2" t="s">
        <v>329</v>
      </c>
      <c r="C194" s="2" t="s">
        <v>11</v>
      </c>
      <c r="D194" s="2" t="s">
        <v>903</v>
      </c>
      <c r="E194" s="2" t="s">
        <v>903</v>
      </c>
      <c r="F194" s="2" t="s">
        <v>325</v>
      </c>
      <c r="G194" s="2">
        <v>1</v>
      </c>
      <c r="H194" s="2" t="s">
        <v>14</v>
      </c>
      <c r="I194" s="2" t="s">
        <v>15</v>
      </c>
      <c r="J194" s="2">
        <v>2.6</v>
      </c>
    </row>
    <row r="195" spans="1:10">
      <c r="A195" s="2"/>
      <c r="B195" s="2"/>
      <c r="C195" s="2"/>
      <c r="D195" s="2" t="s">
        <v>1016</v>
      </c>
      <c r="E195" s="2" t="s">
        <v>1017</v>
      </c>
      <c r="F195" s="2"/>
      <c r="G195" s="2">
        <v>2</v>
      </c>
      <c r="H195" s="2" t="s">
        <v>326</v>
      </c>
      <c r="I195" s="2" t="s">
        <v>18</v>
      </c>
      <c r="J195" s="2">
        <v>5.5</v>
      </c>
    </row>
    <row r="196" spans="1:10">
      <c r="A196" s="2">
        <v>77</v>
      </c>
      <c r="B196" s="2" t="s">
        <v>331</v>
      </c>
      <c r="C196" s="2" t="s">
        <v>22</v>
      </c>
      <c r="D196" s="2" t="s">
        <v>903</v>
      </c>
      <c r="E196" s="2" t="s">
        <v>903</v>
      </c>
      <c r="F196" s="2" t="s">
        <v>333</v>
      </c>
      <c r="G196" s="2">
        <v>1</v>
      </c>
      <c r="H196" s="2" t="s">
        <v>14</v>
      </c>
      <c r="I196" s="2" t="s">
        <v>15</v>
      </c>
      <c r="J196" s="2">
        <v>1.4</v>
      </c>
    </row>
    <row r="197" spans="1:10">
      <c r="A197" s="2"/>
      <c r="B197" s="2"/>
      <c r="C197" s="2"/>
      <c r="D197" s="2" t="s">
        <v>1018</v>
      </c>
      <c r="E197" s="2" t="s">
        <v>1019</v>
      </c>
      <c r="F197" s="2"/>
      <c r="G197" s="2">
        <v>2</v>
      </c>
      <c r="H197" s="2" t="s">
        <v>334</v>
      </c>
      <c r="I197" s="2" t="s">
        <v>18</v>
      </c>
      <c r="J197" s="2">
        <v>10</v>
      </c>
    </row>
    <row r="198" spans="1:10">
      <c r="A198" s="2">
        <v>78</v>
      </c>
      <c r="B198" s="2" t="s">
        <v>335</v>
      </c>
      <c r="C198" s="2" t="s">
        <v>11</v>
      </c>
      <c r="D198" s="2" t="s">
        <v>903</v>
      </c>
      <c r="E198" s="2" t="s">
        <v>903</v>
      </c>
      <c r="F198" s="2" t="s">
        <v>337</v>
      </c>
      <c r="G198" s="2">
        <v>1</v>
      </c>
      <c r="H198" s="2" t="s">
        <v>14</v>
      </c>
      <c r="I198" s="2" t="s">
        <v>15</v>
      </c>
      <c r="J198" s="2">
        <v>1.6</v>
      </c>
    </row>
    <row r="199" spans="1:10">
      <c r="A199" s="2"/>
      <c r="B199" s="2"/>
      <c r="C199" s="2"/>
      <c r="D199" s="2" t="s">
        <v>1018</v>
      </c>
      <c r="E199" s="2" t="s">
        <v>1020</v>
      </c>
      <c r="F199" s="2"/>
      <c r="G199" s="2">
        <v>2</v>
      </c>
      <c r="H199" s="2" t="s">
        <v>338</v>
      </c>
      <c r="I199" s="2" t="s">
        <v>18</v>
      </c>
      <c r="J199" s="2">
        <v>10</v>
      </c>
    </row>
    <row r="200" spans="1:10">
      <c r="A200" s="2">
        <v>79</v>
      </c>
      <c r="B200" s="2" t="s">
        <v>339</v>
      </c>
      <c r="C200" s="2" t="s">
        <v>11</v>
      </c>
      <c r="D200" s="2" t="s">
        <v>903</v>
      </c>
      <c r="E200" s="2" t="s">
        <v>903</v>
      </c>
      <c r="F200" s="2" t="s">
        <v>337</v>
      </c>
      <c r="G200" s="2">
        <v>1</v>
      </c>
      <c r="H200" s="2" t="s">
        <v>270</v>
      </c>
      <c r="I200" s="2" t="s">
        <v>15</v>
      </c>
      <c r="J200" s="2">
        <v>6</v>
      </c>
    </row>
    <row r="201" spans="1:10">
      <c r="A201" s="2"/>
      <c r="B201" s="2"/>
      <c r="C201" s="2"/>
      <c r="D201" s="2" t="s">
        <v>1018</v>
      </c>
      <c r="E201" s="2" t="s">
        <v>1021</v>
      </c>
      <c r="F201" s="2"/>
      <c r="G201" s="2">
        <v>2</v>
      </c>
      <c r="H201" s="2" t="s">
        <v>338</v>
      </c>
      <c r="I201" s="2" t="s">
        <v>18</v>
      </c>
      <c r="J201" s="2">
        <v>10</v>
      </c>
    </row>
    <row r="202" spans="1:10">
      <c r="A202" s="2">
        <v>80</v>
      </c>
      <c r="B202" s="2" t="s">
        <v>341</v>
      </c>
      <c r="C202" s="2" t="s">
        <v>11</v>
      </c>
      <c r="D202" s="2" t="s">
        <v>903</v>
      </c>
      <c r="E202" s="2" t="s">
        <v>903</v>
      </c>
      <c r="F202" s="2" t="s">
        <v>343</v>
      </c>
      <c r="G202" s="2">
        <v>1</v>
      </c>
      <c r="H202" s="2" t="s">
        <v>14</v>
      </c>
      <c r="I202" s="2" t="s">
        <v>15</v>
      </c>
      <c r="J202" s="2">
        <v>1.8</v>
      </c>
    </row>
    <row r="203" spans="1:10">
      <c r="A203" s="2"/>
      <c r="B203" s="2"/>
      <c r="C203" s="2"/>
      <c r="D203" s="2" t="s">
        <v>1018</v>
      </c>
      <c r="E203" s="2" t="s">
        <v>1022</v>
      </c>
      <c r="F203" s="2"/>
      <c r="G203" s="2">
        <v>2</v>
      </c>
      <c r="H203" s="2" t="s">
        <v>344</v>
      </c>
      <c r="I203" s="2" t="s">
        <v>18</v>
      </c>
      <c r="J203" s="2">
        <v>10</v>
      </c>
    </row>
    <row r="204" spans="1:10">
      <c r="A204" s="2">
        <v>81</v>
      </c>
      <c r="B204" s="2" t="s">
        <v>345</v>
      </c>
      <c r="C204" s="2" t="s">
        <v>11</v>
      </c>
      <c r="D204" s="2" t="s">
        <v>903</v>
      </c>
      <c r="E204" s="2" t="s">
        <v>903</v>
      </c>
      <c r="F204" s="2" t="s">
        <v>347</v>
      </c>
      <c r="G204" s="2">
        <v>1</v>
      </c>
      <c r="H204" s="2" t="s">
        <v>14</v>
      </c>
      <c r="I204" s="2" t="s">
        <v>15</v>
      </c>
      <c r="J204" s="2">
        <v>1.8</v>
      </c>
    </row>
    <row r="205" spans="1:10">
      <c r="A205" s="2"/>
      <c r="B205" s="2"/>
      <c r="C205" s="2"/>
      <c r="D205" s="2" t="s">
        <v>1018</v>
      </c>
      <c r="E205" s="2" t="s">
        <v>1023</v>
      </c>
      <c r="F205" s="2"/>
      <c r="G205" s="2">
        <v>2</v>
      </c>
      <c r="H205" s="2" t="s">
        <v>348</v>
      </c>
      <c r="I205" s="2" t="s">
        <v>18</v>
      </c>
      <c r="J205" s="2">
        <v>10</v>
      </c>
    </row>
    <row r="206" spans="1:10">
      <c r="A206" s="2">
        <v>82</v>
      </c>
      <c r="B206" s="2" t="s">
        <v>349</v>
      </c>
      <c r="C206" s="2" t="s">
        <v>11</v>
      </c>
      <c r="D206" s="2" t="s">
        <v>903</v>
      </c>
      <c r="E206" s="2" t="s">
        <v>903</v>
      </c>
      <c r="F206" s="2" t="s">
        <v>337</v>
      </c>
      <c r="G206" s="2">
        <v>1</v>
      </c>
      <c r="H206" s="2" t="s">
        <v>14</v>
      </c>
      <c r="I206" s="2" t="s">
        <v>15</v>
      </c>
      <c r="J206" s="2">
        <v>1.7</v>
      </c>
    </row>
    <row r="207" spans="1:10">
      <c r="A207" s="2"/>
      <c r="B207" s="2"/>
      <c r="C207" s="2"/>
      <c r="D207" s="2" t="s">
        <v>1024</v>
      </c>
      <c r="E207" s="2" t="s">
        <v>1025</v>
      </c>
      <c r="F207" s="2"/>
      <c r="G207" s="2">
        <v>2</v>
      </c>
      <c r="H207" s="2" t="s">
        <v>338</v>
      </c>
      <c r="I207" s="2" t="s">
        <v>18</v>
      </c>
      <c r="J207" s="2">
        <v>10</v>
      </c>
    </row>
    <row r="208" spans="1:10">
      <c r="A208" s="2">
        <v>83</v>
      </c>
      <c r="B208" s="2" t="s">
        <v>351</v>
      </c>
      <c r="C208" s="2" t="s">
        <v>22</v>
      </c>
      <c r="D208" s="2" t="s">
        <v>903</v>
      </c>
      <c r="E208" s="2" t="s">
        <v>903</v>
      </c>
      <c r="F208" s="2" t="s">
        <v>353</v>
      </c>
      <c r="G208" s="2">
        <v>1</v>
      </c>
      <c r="H208" s="2" t="s">
        <v>48</v>
      </c>
      <c r="I208" s="2" t="s">
        <v>49</v>
      </c>
      <c r="J208" s="2">
        <v>1</v>
      </c>
    </row>
    <row r="209" spans="1:10">
      <c r="A209" s="2"/>
      <c r="B209" s="2"/>
      <c r="C209" s="2"/>
      <c r="D209" s="2" t="s">
        <v>1026</v>
      </c>
      <c r="E209" s="2" t="s">
        <v>1027</v>
      </c>
      <c r="F209" s="2"/>
      <c r="G209" s="2">
        <v>2</v>
      </c>
      <c r="H209" s="2" t="s">
        <v>50</v>
      </c>
      <c r="I209" s="2" t="s">
        <v>51</v>
      </c>
      <c r="J209" s="2">
        <v>1</v>
      </c>
    </row>
    <row r="210" spans="1:10">
      <c r="A210" s="2"/>
      <c r="B210" s="2"/>
      <c r="C210" s="2"/>
      <c r="D210" s="2" t="s">
        <v>903</v>
      </c>
      <c r="E210" s="2" t="s">
        <v>903</v>
      </c>
      <c r="F210" s="2"/>
      <c r="G210" s="2">
        <v>3</v>
      </c>
      <c r="H210" s="2" t="s">
        <v>354</v>
      </c>
      <c r="I210" s="2" t="s">
        <v>18</v>
      </c>
      <c r="J210" s="2">
        <v>10</v>
      </c>
    </row>
    <row r="211" spans="1:10">
      <c r="A211" s="2">
        <v>84</v>
      </c>
      <c r="B211" s="2" t="s">
        <v>355</v>
      </c>
      <c r="C211" s="2" t="s">
        <v>11</v>
      </c>
      <c r="D211" s="2" t="s">
        <v>903</v>
      </c>
      <c r="E211" s="2" t="s">
        <v>903</v>
      </c>
      <c r="F211" s="2" t="s">
        <v>357</v>
      </c>
      <c r="G211" s="2">
        <v>1</v>
      </c>
      <c r="H211" s="2" t="s">
        <v>14</v>
      </c>
      <c r="I211" s="2" t="s">
        <v>15</v>
      </c>
      <c r="J211" s="2">
        <v>2</v>
      </c>
    </row>
    <row r="212" spans="1:10">
      <c r="A212" s="2"/>
      <c r="B212" s="2"/>
      <c r="C212" s="2"/>
      <c r="D212" s="2" t="s">
        <v>1028</v>
      </c>
      <c r="E212" s="2" t="s">
        <v>1029</v>
      </c>
      <c r="F212" s="2"/>
      <c r="G212" s="2">
        <v>2</v>
      </c>
      <c r="H212" s="2" t="s">
        <v>358</v>
      </c>
      <c r="I212" s="2" t="s">
        <v>18</v>
      </c>
      <c r="J212" s="2">
        <v>10</v>
      </c>
    </row>
    <row r="213" spans="1:10">
      <c r="A213" s="2">
        <v>85</v>
      </c>
      <c r="B213" s="2" t="s">
        <v>359</v>
      </c>
      <c r="C213" s="2" t="s">
        <v>11</v>
      </c>
      <c r="D213" s="2" t="s">
        <v>903</v>
      </c>
      <c r="E213" s="2" t="s">
        <v>903</v>
      </c>
      <c r="F213" s="2" t="s">
        <v>357</v>
      </c>
      <c r="G213" s="2">
        <v>1</v>
      </c>
      <c r="H213" s="2" t="s">
        <v>109</v>
      </c>
      <c r="I213" s="2" t="s">
        <v>110</v>
      </c>
      <c r="J213" s="2">
        <v>1</v>
      </c>
    </row>
    <row r="214" spans="1:10">
      <c r="A214" s="2"/>
      <c r="B214" s="2"/>
      <c r="C214" s="2"/>
      <c r="D214" s="2" t="s">
        <v>1030</v>
      </c>
      <c r="E214" s="2" t="s">
        <v>1031</v>
      </c>
      <c r="F214" s="2"/>
      <c r="G214" s="2">
        <v>2</v>
      </c>
      <c r="H214" s="2" t="s">
        <v>88</v>
      </c>
      <c r="I214" s="2" t="s">
        <v>110</v>
      </c>
      <c r="J214" s="2">
        <v>1</v>
      </c>
    </row>
    <row r="215" spans="1:10">
      <c r="A215" s="2"/>
      <c r="B215" s="2"/>
      <c r="C215" s="2"/>
      <c r="D215" s="2" t="s">
        <v>903</v>
      </c>
      <c r="E215" s="2" t="s">
        <v>903</v>
      </c>
      <c r="F215" s="2"/>
      <c r="G215" s="2">
        <v>3</v>
      </c>
      <c r="H215" s="2" t="s">
        <v>361</v>
      </c>
      <c r="I215" s="2" t="s">
        <v>41</v>
      </c>
      <c r="J215" s="2">
        <v>1.125</v>
      </c>
    </row>
    <row r="216" spans="1:10">
      <c r="A216" s="2"/>
      <c r="B216" s="2"/>
      <c r="C216" s="2"/>
      <c r="D216" s="2" t="s">
        <v>903</v>
      </c>
      <c r="E216" s="2" t="s">
        <v>903</v>
      </c>
      <c r="F216" s="2"/>
      <c r="G216" s="2">
        <v>4</v>
      </c>
      <c r="H216" s="2" t="s">
        <v>111</v>
      </c>
      <c r="I216" s="2" t="s">
        <v>15</v>
      </c>
      <c r="J216" s="2">
        <v>1.5</v>
      </c>
    </row>
    <row r="217" spans="1:10">
      <c r="A217" s="2"/>
      <c r="B217" s="2"/>
      <c r="C217" s="2"/>
      <c r="D217" s="2" t="s">
        <v>903</v>
      </c>
      <c r="E217" s="2" t="s">
        <v>903</v>
      </c>
      <c r="F217" s="2"/>
      <c r="G217" s="2">
        <v>5</v>
      </c>
      <c r="H217" s="2" t="s">
        <v>362</v>
      </c>
      <c r="I217" s="2" t="s">
        <v>18</v>
      </c>
      <c r="J217" s="2">
        <v>10</v>
      </c>
    </row>
    <row r="218" spans="1:10">
      <c r="A218" s="2">
        <v>86</v>
      </c>
      <c r="B218" s="2" t="s">
        <v>363</v>
      </c>
      <c r="C218" s="2" t="s">
        <v>22</v>
      </c>
      <c r="D218" s="2" t="s">
        <v>903</v>
      </c>
      <c r="E218" s="2" t="s">
        <v>903</v>
      </c>
      <c r="F218" s="2" t="s">
        <v>365</v>
      </c>
      <c r="G218" s="2">
        <v>1</v>
      </c>
      <c r="H218" s="2" t="s">
        <v>48</v>
      </c>
      <c r="I218" s="2" t="s">
        <v>49</v>
      </c>
      <c r="J218" s="2">
        <v>1</v>
      </c>
    </row>
    <row r="219" spans="1:10">
      <c r="A219" s="2"/>
      <c r="B219" s="2"/>
      <c r="C219" s="2"/>
      <c r="D219" s="2" t="s">
        <v>1032</v>
      </c>
      <c r="E219" s="2" t="s">
        <v>1033</v>
      </c>
      <c r="F219" s="2"/>
      <c r="G219" s="2">
        <v>2</v>
      </c>
      <c r="H219" s="2" t="s">
        <v>366</v>
      </c>
      <c r="I219" s="2" t="s">
        <v>18</v>
      </c>
      <c r="J219" s="2">
        <v>16</v>
      </c>
    </row>
    <row r="220" spans="1:10">
      <c r="A220" s="2">
        <v>87</v>
      </c>
      <c r="B220" s="2" t="s">
        <v>367</v>
      </c>
      <c r="C220" s="2" t="s">
        <v>11</v>
      </c>
      <c r="D220" s="2" t="s">
        <v>903</v>
      </c>
      <c r="E220" s="2" t="s">
        <v>903</v>
      </c>
      <c r="F220" s="2" t="s">
        <v>365</v>
      </c>
      <c r="G220" s="2">
        <v>1</v>
      </c>
      <c r="H220" s="2" t="s">
        <v>109</v>
      </c>
      <c r="I220" s="2" t="s">
        <v>110</v>
      </c>
      <c r="J220" s="2">
        <v>1</v>
      </c>
    </row>
    <row r="221" spans="1:10">
      <c r="A221" s="2"/>
      <c r="B221" s="2"/>
      <c r="C221" s="2"/>
      <c r="D221" s="2" t="s">
        <v>1032</v>
      </c>
      <c r="E221" s="2" t="s">
        <v>1034</v>
      </c>
      <c r="F221" s="2"/>
      <c r="G221" s="2">
        <v>2</v>
      </c>
      <c r="H221" s="2" t="s">
        <v>111</v>
      </c>
      <c r="I221" s="2" t="s">
        <v>15</v>
      </c>
      <c r="J221" s="2">
        <v>1.5</v>
      </c>
    </row>
    <row r="222" spans="1:10">
      <c r="A222" s="2"/>
      <c r="B222" s="2"/>
      <c r="C222" s="2"/>
      <c r="D222" s="2" t="s">
        <v>903</v>
      </c>
      <c r="E222" s="2" t="s">
        <v>903</v>
      </c>
      <c r="F222" s="2"/>
      <c r="G222" s="2">
        <v>3</v>
      </c>
      <c r="H222" s="2" t="s">
        <v>366</v>
      </c>
      <c r="I222" s="2" t="s">
        <v>18</v>
      </c>
      <c r="J222" s="2">
        <v>16</v>
      </c>
    </row>
    <row r="223" spans="1:10">
      <c r="A223" s="2">
        <v>88</v>
      </c>
      <c r="B223" s="2" t="s">
        <v>369</v>
      </c>
      <c r="C223" s="2" t="s">
        <v>11</v>
      </c>
      <c r="D223" s="2" t="s">
        <v>903</v>
      </c>
      <c r="E223" s="2" t="s">
        <v>903</v>
      </c>
      <c r="F223" s="2" t="s">
        <v>371</v>
      </c>
      <c r="G223" s="2">
        <v>1</v>
      </c>
      <c r="H223" s="2" t="s">
        <v>109</v>
      </c>
      <c r="I223" s="2" t="s">
        <v>110</v>
      </c>
      <c r="J223" s="2">
        <v>1</v>
      </c>
    </row>
    <row r="224" spans="1:10">
      <c r="A224" s="2"/>
      <c r="B224" s="2"/>
      <c r="C224" s="2"/>
      <c r="D224" s="2" t="s">
        <v>1035</v>
      </c>
      <c r="E224" s="2" t="s">
        <v>1036</v>
      </c>
      <c r="F224" s="2"/>
      <c r="G224" s="2">
        <v>2</v>
      </c>
      <c r="H224" s="2" t="s">
        <v>372</v>
      </c>
      <c r="I224" s="2" t="s">
        <v>43</v>
      </c>
      <c r="J224" s="2">
        <v>19.2</v>
      </c>
    </row>
    <row r="225" spans="1:10">
      <c r="A225" s="2"/>
      <c r="B225" s="2"/>
      <c r="C225" s="2"/>
      <c r="D225" s="2" t="s">
        <v>903</v>
      </c>
      <c r="E225" s="2" t="s">
        <v>903</v>
      </c>
      <c r="F225" s="2"/>
      <c r="G225" s="2">
        <v>3</v>
      </c>
      <c r="H225" s="2" t="s">
        <v>373</v>
      </c>
      <c r="I225" s="2" t="s">
        <v>18</v>
      </c>
      <c r="J225" s="2">
        <v>16</v>
      </c>
    </row>
    <row r="226" spans="1:10">
      <c r="A226" s="2">
        <v>89</v>
      </c>
      <c r="B226" s="2" t="s">
        <v>374</v>
      </c>
      <c r="C226" s="2" t="s">
        <v>11</v>
      </c>
      <c r="D226" s="2" t="s">
        <v>903</v>
      </c>
      <c r="E226" s="2" t="s">
        <v>903</v>
      </c>
      <c r="F226" s="2" t="s">
        <v>376</v>
      </c>
      <c r="G226" s="2">
        <v>1</v>
      </c>
      <c r="H226" s="2" t="s">
        <v>14</v>
      </c>
      <c r="I226" s="2" t="s">
        <v>15</v>
      </c>
      <c r="J226" s="2">
        <v>2.1</v>
      </c>
    </row>
    <row r="227" spans="1:10">
      <c r="A227" s="2"/>
      <c r="B227" s="2"/>
      <c r="C227" s="2"/>
      <c r="D227" s="2" t="s">
        <v>1037</v>
      </c>
      <c r="E227" s="2" t="s">
        <v>1038</v>
      </c>
      <c r="F227" s="2"/>
      <c r="G227" s="2">
        <v>2</v>
      </c>
      <c r="H227" s="2" t="s">
        <v>377</v>
      </c>
      <c r="I227" s="2" t="s">
        <v>18</v>
      </c>
      <c r="J227" s="2">
        <v>13</v>
      </c>
    </row>
    <row r="228" spans="1:10">
      <c r="A228" s="2">
        <v>90</v>
      </c>
      <c r="B228" s="2" t="s">
        <v>378</v>
      </c>
      <c r="C228" s="2" t="s">
        <v>11</v>
      </c>
      <c r="D228" s="2" t="s">
        <v>903</v>
      </c>
      <c r="E228" s="2" t="s">
        <v>903</v>
      </c>
      <c r="F228" s="2" t="s">
        <v>380</v>
      </c>
      <c r="G228" s="2">
        <v>1</v>
      </c>
      <c r="H228" s="2" t="s">
        <v>14</v>
      </c>
      <c r="I228" s="2" t="s">
        <v>15</v>
      </c>
      <c r="J228" s="2">
        <v>2.6</v>
      </c>
    </row>
    <row r="229" spans="1:10">
      <c r="A229" s="2"/>
      <c r="B229" s="2"/>
      <c r="C229" s="2"/>
      <c r="D229" s="2" t="s">
        <v>1039</v>
      </c>
      <c r="E229" s="2" t="s">
        <v>1040</v>
      </c>
      <c r="F229" s="2"/>
      <c r="G229" s="2">
        <v>2</v>
      </c>
      <c r="H229" s="2" t="s">
        <v>381</v>
      </c>
      <c r="I229" s="2" t="s">
        <v>43</v>
      </c>
      <c r="J229" s="2">
        <v>14</v>
      </c>
    </row>
    <row r="230" spans="1:10">
      <c r="A230" s="2"/>
      <c r="B230" s="2"/>
      <c r="C230" s="2"/>
      <c r="D230" s="2" t="s">
        <v>903</v>
      </c>
      <c r="E230" s="2" t="s">
        <v>903</v>
      </c>
      <c r="F230" s="2"/>
      <c r="G230" s="2">
        <v>3</v>
      </c>
      <c r="H230" s="2" t="s">
        <v>382</v>
      </c>
      <c r="I230" s="2" t="s">
        <v>18</v>
      </c>
      <c r="J230" s="2">
        <v>6.2</v>
      </c>
    </row>
    <row r="231" spans="1:10">
      <c r="A231" s="2">
        <v>91</v>
      </c>
      <c r="B231" s="2" t="s">
        <v>383</v>
      </c>
      <c r="C231" s="2" t="s">
        <v>22</v>
      </c>
      <c r="D231" s="2" t="s">
        <v>903</v>
      </c>
      <c r="E231" s="2" t="s">
        <v>903</v>
      </c>
      <c r="F231" s="2" t="s">
        <v>385</v>
      </c>
      <c r="G231" s="2">
        <v>1</v>
      </c>
      <c r="H231" s="2" t="s">
        <v>14</v>
      </c>
      <c r="I231" s="2" t="s">
        <v>15</v>
      </c>
      <c r="J231" s="2">
        <v>2.2</v>
      </c>
    </row>
    <row r="232" spans="1:10">
      <c r="A232" s="2"/>
      <c r="B232" s="2"/>
      <c r="C232" s="2"/>
      <c r="D232" s="2" t="s">
        <v>1041</v>
      </c>
      <c r="E232" s="2" t="s">
        <v>1042</v>
      </c>
      <c r="F232" s="2"/>
      <c r="G232" s="2">
        <v>2</v>
      </c>
      <c r="H232" s="2" t="s">
        <v>386</v>
      </c>
      <c r="I232" s="2" t="s">
        <v>18</v>
      </c>
      <c r="J232" s="2">
        <v>6.2</v>
      </c>
    </row>
    <row r="233" spans="1:10">
      <c r="A233" s="2">
        <v>92</v>
      </c>
      <c r="B233" s="2" t="s">
        <v>387</v>
      </c>
      <c r="C233" s="2" t="s">
        <v>11</v>
      </c>
      <c r="D233" s="2" t="s">
        <v>903</v>
      </c>
      <c r="E233" s="2" t="s">
        <v>903</v>
      </c>
      <c r="F233" s="2" t="s">
        <v>389</v>
      </c>
      <c r="G233" s="2">
        <v>1</v>
      </c>
      <c r="H233" s="2" t="s">
        <v>14</v>
      </c>
      <c r="I233" s="2" t="s">
        <v>15</v>
      </c>
      <c r="J233" s="2">
        <v>2.4</v>
      </c>
    </row>
    <row r="234" spans="1:10">
      <c r="A234" s="2"/>
      <c r="B234" s="2"/>
      <c r="C234" s="2"/>
      <c r="D234" s="2" t="s">
        <v>1043</v>
      </c>
      <c r="E234" s="2" t="s">
        <v>1044</v>
      </c>
      <c r="F234" s="2"/>
      <c r="G234" s="2">
        <v>2</v>
      </c>
      <c r="H234" s="2" t="s">
        <v>109</v>
      </c>
      <c r="I234" s="2" t="s">
        <v>110</v>
      </c>
      <c r="J234" s="2">
        <v>1</v>
      </c>
    </row>
    <row r="235" spans="1:10">
      <c r="A235" s="2"/>
      <c r="B235" s="2"/>
      <c r="C235" s="2"/>
      <c r="D235" s="2" t="s">
        <v>903</v>
      </c>
      <c r="E235" s="2" t="s">
        <v>903</v>
      </c>
      <c r="F235" s="2"/>
      <c r="G235" s="2">
        <v>3</v>
      </c>
      <c r="H235" s="2" t="s">
        <v>111</v>
      </c>
      <c r="I235" s="2" t="s">
        <v>15</v>
      </c>
      <c r="J235" s="2">
        <v>1.6</v>
      </c>
    </row>
    <row r="236" spans="1:10">
      <c r="A236" s="2"/>
      <c r="B236" s="2"/>
      <c r="C236" s="2"/>
      <c r="D236" s="2" t="s">
        <v>903</v>
      </c>
      <c r="E236" s="2" t="s">
        <v>903</v>
      </c>
      <c r="F236" s="2"/>
      <c r="G236" s="2">
        <v>4</v>
      </c>
      <c r="H236" s="2" t="s">
        <v>390</v>
      </c>
      <c r="I236" s="2" t="s">
        <v>18</v>
      </c>
      <c r="J236" s="2">
        <v>5.5</v>
      </c>
    </row>
    <row r="237" spans="1:10">
      <c r="A237" s="2">
        <v>93</v>
      </c>
      <c r="B237" s="2" t="s">
        <v>391</v>
      </c>
      <c r="C237" s="2" t="s">
        <v>11</v>
      </c>
      <c r="D237" s="2" t="s">
        <v>903</v>
      </c>
      <c r="E237" s="2" t="s">
        <v>903</v>
      </c>
      <c r="F237" s="2" t="s">
        <v>393</v>
      </c>
      <c r="G237" s="2">
        <v>1</v>
      </c>
      <c r="H237" s="2" t="s">
        <v>14</v>
      </c>
      <c r="I237" s="2" t="s">
        <v>15</v>
      </c>
      <c r="J237" s="2">
        <v>1.6</v>
      </c>
    </row>
    <row r="238" spans="1:10">
      <c r="A238" s="2"/>
      <c r="B238" s="2"/>
      <c r="C238" s="2"/>
      <c r="D238" s="2" t="s">
        <v>1045</v>
      </c>
      <c r="E238" s="2" t="s">
        <v>1046</v>
      </c>
      <c r="F238" s="2"/>
      <c r="G238" s="2">
        <v>2</v>
      </c>
      <c r="H238" s="2" t="s">
        <v>394</v>
      </c>
      <c r="I238" s="2" t="s">
        <v>18</v>
      </c>
      <c r="J238" s="2">
        <v>4.7</v>
      </c>
    </row>
    <row r="239" spans="1:10">
      <c r="A239" s="2">
        <v>94</v>
      </c>
      <c r="B239" s="2" t="s">
        <v>395</v>
      </c>
      <c r="C239" s="2" t="s">
        <v>22</v>
      </c>
      <c r="D239" s="2" t="s">
        <v>903</v>
      </c>
      <c r="E239" s="2" t="s">
        <v>903</v>
      </c>
      <c r="F239" s="2" t="s">
        <v>397</v>
      </c>
      <c r="G239" s="2">
        <v>1</v>
      </c>
      <c r="H239" s="2" t="s">
        <v>109</v>
      </c>
      <c r="I239" s="2" t="s">
        <v>110</v>
      </c>
      <c r="J239" s="2">
        <v>1</v>
      </c>
    </row>
    <row r="240" spans="1:10">
      <c r="A240" s="2"/>
      <c r="B240" s="2"/>
      <c r="C240" s="2"/>
      <c r="D240" s="2" t="s">
        <v>1047</v>
      </c>
      <c r="E240" s="2" t="s">
        <v>1048</v>
      </c>
      <c r="F240" s="2"/>
      <c r="G240" s="2">
        <v>2</v>
      </c>
      <c r="H240" s="2" t="s">
        <v>88</v>
      </c>
      <c r="I240" s="2" t="s">
        <v>110</v>
      </c>
      <c r="J240" s="2">
        <v>1</v>
      </c>
    </row>
    <row r="241" spans="1:10">
      <c r="A241" s="2"/>
      <c r="B241" s="2"/>
      <c r="C241" s="2"/>
      <c r="D241" s="2" t="s">
        <v>903</v>
      </c>
      <c r="E241" s="2" t="s">
        <v>903</v>
      </c>
      <c r="F241" s="2"/>
      <c r="G241" s="2">
        <v>3</v>
      </c>
      <c r="H241" s="2" t="s">
        <v>111</v>
      </c>
      <c r="I241" s="2" t="s">
        <v>15</v>
      </c>
      <c r="J241" s="2">
        <v>1.7</v>
      </c>
    </row>
    <row r="242" spans="1:10">
      <c r="A242" s="2"/>
      <c r="B242" s="2"/>
      <c r="C242" s="2"/>
      <c r="D242" s="2" t="s">
        <v>903</v>
      </c>
      <c r="E242" s="2" t="s">
        <v>903</v>
      </c>
      <c r="F242" s="2"/>
      <c r="G242" s="2">
        <v>4</v>
      </c>
      <c r="H242" s="2" t="s">
        <v>398</v>
      </c>
      <c r="I242" s="2" t="s">
        <v>18</v>
      </c>
      <c r="J242" s="2">
        <v>10</v>
      </c>
    </row>
    <row r="243" spans="1:10">
      <c r="A243" s="2">
        <v>95</v>
      </c>
      <c r="B243" s="2" t="s">
        <v>399</v>
      </c>
      <c r="C243" s="2" t="s">
        <v>22</v>
      </c>
      <c r="D243" s="2" t="s">
        <v>903</v>
      </c>
      <c r="E243" s="2" t="s">
        <v>903</v>
      </c>
      <c r="F243" s="2" t="s">
        <v>401</v>
      </c>
      <c r="G243" s="2">
        <v>1</v>
      </c>
      <c r="H243" s="2" t="s">
        <v>109</v>
      </c>
      <c r="I243" s="2" t="s">
        <v>110</v>
      </c>
      <c r="J243" s="2">
        <v>1</v>
      </c>
    </row>
    <row r="244" spans="1:10">
      <c r="A244" s="2"/>
      <c r="B244" s="2"/>
      <c r="C244" s="2"/>
      <c r="D244" s="2" t="s">
        <v>1049</v>
      </c>
      <c r="E244" s="2" t="s">
        <v>1050</v>
      </c>
      <c r="F244" s="2"/>
      <c r="G244" s="2">
        <v>2</v>
      </c>
      <c r="H244" s="2" t="s">
        <v>111</v>
      </c>
      <c r="I244" s="2" t="s">
        <v>15</v>
      </c>
      <c r="J244" s="2">
        <v>1.7</v>
      </c>
    </row>
    <row r="245" spans="1:10">
      <c r="A245" s="2"/>
      <c r="B245" s="2"/>
      <c r="C245" s="2"/>
      <c r="D245" s="2" t="s">
        <v>903</v>
      </c>
      <c r="E245" s="2" t="s">
        <v>903</v>
      </c>
      <c r="F245" s="2"/>
      <c r="G245" s="2">
        <v>3</v>
      </c>
      <c r="H245" s="2" t="s">
        <v>402</v>
      </c>
      <c r="I245" s="2" t="s">
        <v>18</v>
      </c>
      <c r="J245" s="2">
        <v>10</v>
      </c>
    </row>
    <row r="246" spans="1:10">
      <c r="A246" s="2">
        <v>96</v>
      </c>
      <c r="B246" s="2" t="s">
        <v>403</v>
      </c>
      <c r="C246" s="2" t="s">
        <v>22</v>
      </c>
      <c r="D246" s="2" t="s">
        <v>903</v>
      </c>
      <c r="E246" s="2" t="s">
        <v>903</v>
      </c>
      <c r="F246" s="2" t="s">
        <v>405</v>
      </c>
      <c r="G246" s="2">
        <v>1</v>
      </c>
      <c r="H246" s="2" t="s">
        <v>16</v>
      </c>
      <c r="I246" s="2" t="s">
        <v>15</v>
      </c>
      <c r="J246" s="2">
        <v>7.5</v>
      </c>
    </row>
    <row r="247" spans="1:10">
      <c r="A247" s="2"/>
      <c r="B247" s="2"/>
      <c r="C247" s="2"/>
      <c r="D247" s="2" t="s">
        <v>1051</v>
      </c>
      <c r="E247" s="2" t="s">
        <v>1052</v>
      </c>
      <c r="F247" s="2"/>
      <c r="G247" s="2">
        <v>2</v>
      </c>
      <c r="H247" s="2" t="s">
        <v>406</v>
      </c>
      <c r="I247" s="2" t="s">
        <v>18</v>
      </c>
      <c r="J247" s="2">
        <v>10</v>
      </c>
    </row>
    <row r="248" spans="1:10">
      <c r="A248" s="2">
        <v>97</v>
      </c>
      <c r="B248" s="2" t="s">
        <v>407</v>
      </c>
      <c r="C248" s="2" t="s">
        <v>22</v>
      </c>
      <c r="D248" s="2" t="s">
        <v>903</v>
      </c>
      <c r="E248" s="2" t="s">
        <v>903</v>
      </c>
      <c r="F248" s="2" t="s">
        <v>409</v>
      </c>
      <c r="G248" s="2">
        <v>1</v>
      </c>
      <c r="H248" s="2" t="s">
        <v>16</v>
      </c>
      <c r="I248" s="2" t="s">
        <v>15</v>
      </c>
      <c r="J248" s="2">
        <v>20</v>
      </c>
    </row>
    <row r="249" spans="1:10">
      <c r="A249" s="2"/>
      <c r="B249" s="2"/>
      <c r="C249" s="2"/>
      <c r="D249" s="2" t="s">
        <v>1053</v>
      </c>
      <c r="E249" s="2" t="s">
        <v>1054</v>
      </c>
      <c r="F249" s="2"/>
      <c r="G249" s="2">
        <v>2</v>
      </c>
      <c r="H249" s="2" t="s">
        <v>109</v>
      </c>
      <c r="I249" s="2" t="s">
        <v>110</v>
      </c>
      <c r="J249" s="2">
        <v>1</v>
      </c>
    </row>
    <row r="250" spans="1:10">
      <c r="A250" s="2"/>
      <c r="B250" s="2"/>
      <c r="C250" s="2"/>
      <c r="D250" s="2" t="s">
        <v>903</v>
      </c>
      <c r="E250" s="2" t="s">
        <v>903</v>
      </c>
      <c r="F250" s="2"/>
      <c r="G250" s="2">
        <v>3</v>
      </c>
      <c r="H250" s="2" t="s">
        <v>111</v>
      </c>
      <c r="I250" s="2" t="s">
        <v>15</v>
      </c>
      <c r="J250" s="2">
        <v>1.5</v>
      </c>
    </row>
    <row r="251" spans="1:10">
      <c r="A251" s="2"/>
      <c r="B251" s="2"/>
      <c r="C251" s="2"/>
      <c r="D251" s="2" t="s">
        <v>903</v>
      </c>
      <c r="E251" s="2" t="s">
        <v>903</v>
      </c>
      <c r="F251" s="2"/>
      <c r="G251" s="2">
        <v>4</v>
      </c>
      <c r="H251" s="2" t="s">
        <v>410</v>
      </c>
      <c r="I251" s="2" t="s">
        <v>18</v>
      </c>
      <c r="J251" s="2">
        <v>11</v>
      </c>
    </row>
    <row r="252" spans="1:10">
      <c r="A252" s="2">
        <v>98</v>
      </c>
      <c r="B252" s="2" t="s">
        <v>411</v>
      </c>
      <c r="C252" s="2" t="s">
        <v>11</v>
      </c>
      <c r="D252" s="2" t="s">
        <v>903</v>
      </c>
      <c r="E252" s="2" t="s">
        <v>903</v>
      </c>
      <c r="F252" s="2" t="s">
        <v>413</v>
      </c>
      <c r="G252" s="2">
        <v>1</v>
      </c>
      <c r="H252" s="2" t="s">
        <v>50</v>
      </c>
      <c r="I252" s="2" t="s">
        <v>51</v>
      </c>
      <c r="J252" s="2">
        <v>1</v>
      </c>
    </row>
    <row r="253" spans="1:10">
      <c r="A253" s="2"/>
      <c r="B253" s="2"/>
      <c r="C253" s="2"/>
      <c r="D253" s="2" t="s">
        <v>1055</v>
      </c>
      <c r="E253" s="2" t="s">
        <v>1056</v>
      </c>
      <c r="F253" s="2"/>
      <c r="G253" s="2">
        <v>2</v>
      </c>
      <c r="H253" s="2" t="s">
        <v>48</v>
      </c>
      <c r="I253" s="2" t="s">
        <v>49</v>
      </c>
      <c r="J253" s="2">
        <v>1</v>
      </c>
    </row>
    <row r="254" spans="1:10">
      <c r="A254" s="2"/>
      <c r="B254" s="2"/>
      <c r="C254" s="2"/>
      <c r="D254" s="2" t="s">
        <v>903</v>
      </c>
      <c r="E254" s="2" t="s">
        <v>903</v>
      </c>
      <c r="F254" s="2"/>
      <c r="G254" s="2">
        <v>3</v>
      </c>
      <c r="H254" s="2" t="s">
        <v>414</v>
      </c>
      <c r="I254" s="2" t="s">
        <v>18</v>
      </c>
      <c r="J254" s="2">
        <v>11</v>
      </c>
    </row>
    <row r="255" spans="1:10">
      <c r="A255" s="2">
        <v>99</v>
      </c>
      <c r="B255" s="2" t="s">
        <v>415</v>
      </c>
      <c r="C255" s="2" t="s">
        <v>11</v>
      </c>
      <c r="D255" s="2" t="s">
        <v>903</v>
      </c>
      <c r="E255" s="2" t="s">
        <v>903</v>
      </c>
      <c r="F255" s="2" t="s">
        <v>413</v>
      </c>
      <c r="G255" s="2">
        <v>1</v>
      </c>
      <c r="H255" s="2" t="s">
        <v>14</v>
      </c>
      <c r="I255" s="2" t="s">
        <v>15</v>
      </c>
      <c r="J255" s="2">
        <v>1.8</v>
      </c>
    </row>
    <row r="256" spans="1:10">
      <c r="A256" s="2"/>
      <c r="B256" s="2"/>
      <c r="C256" s="2"/>
      <c r="D256" s="2" t="s">
        <v>1057</v>
      </c>
      <c r="E256" s="2" t="s">
        <v>1058</v>
      </c>
      <c r="F256" s="2"/>
      <c r="G256" s="2">
        <v>2</v>
      </c>
      <c r="H256" s="2" t="s">
        <v>414</v>
      </c>
      <c r="I256" s="2" t="s">
        <v>18</v>
      </c>
      <c r="J256" s="2">
        <v>11</v>
      </c>
    </row>
    <row r="257" spans="1:10">
      <c r="A257" s="2">
        <v>100</v>
      </c>
      <c r="B257" s="2" t="s">
        <v>417</v>
      </c>
      <c r="C257" s="2" t="s">
        <v>22</v>
      </c>
      <c r="D257" s="2" t="s">
        <v>903</v>
      </c>
      <c r="E257" s="2" t="s">
        <v>903</v>
      </c>
      <c r="F257" s="2" t="s">
        <v>413</v>
      </c>
      <c r="G257" s="2">
        <v>1</v>
      </c>
      <c r="H257" s="2" t="s">
        <v>88</v>
      </c>
      <c r="I257" s="2" t="s">
        <v>110</v>
      </c>
      <c r="J257" s="2">
        <v>1</v>
      </c>
    </row>
    <row r="258" spans="1:10">
      <c r="A258" s="2"/>
      <c r="B258" s="2"/>
      <c r="C258" s="2"/>
      <c r="D258" s="2" t="s">
        <v>1059</v>
      </c>
      <c r="E258" s="2" t="s">
        <v>1060</v>
      </c>
      <c r="F258" s="2"/>
      <c r="G258" s="2">
        <v>2</v>
      </c>
      <c r="H258" s="2" t="s">
        <v>109</v>
      </c>
      <c r="I258" s="2" t="s">
        <v>110</v>
      </c>
      <c r="J258" s="2">
        <v>1</v>
      </c>
    </row>
    <row r="259" spans="1:10">
      <c r="A259" s="2"/>
      <c r="B259" s="2"/>
      <c r="C259" s="2"/>
      <c r="D259" s="2" t="s">
        <v>903</v>
      </c>
      <c r="E259" s="2" t="s">
        <v>903</v>
      </c>
      <c r="F259" s="2"/>
      <c r="G259" s="2">
        <v>3</v>
      </c>
      <c r="H259" s="2" t="s">
        <v>48</v>
      </c>
      <c r="I259" s="2" t="s">
        <v>49</v>
      </c>
      <c r="J259" s="2">
        <v>1</v>
      </c>
    </row>
    <row r="260" spans="1:10">
      <c r="A260" s="2"/>
      <c r="B260" s="2"/>
      <c r="C260" s="2"/>
      <c r="D260" s="2" t="s">
        <v>903</v>
      </c>
      <c r="E260" s="2" t="s">
        <v>903</v>
      </c>
      <c r="F260" s="2"/>
      <c r="G260" s="2">
        <v>4</v>
      </c>
      <c r="H260" s="2" t="s">
        <v>111</v>
      </c>
      <c r="I260" s="2" t="s">
        <v>15</v>
      </c>
      <c r="J260" s="2">
        <v>1.5</v>
      </c>
    </row>
    <row r="261" spans="1:10">
      <c r="A261" s="2"/>
      <c r="B261" s="2"/>
      <c r="C261" s="2"/>
      <c r="D261" s="2" t="s">
        <v>903</v>
      </c>
      <c r="E261" s="2" t="s">
        <v>903</v>
      </c>
      <c r="F261" s="2"/>
      <c r="G261" s="2">
        <v>5</v>
      </c>
      <c r="H261" s="2" t="s">
        <v>414</v>
      </c>
      <c r="I261" s="2" t="s">
        <v>18</v>
      </c>
      <c r="J261" s="2">
        <v>11</v>
      </c>
    </row>
    <row r="262" spans="1:10">
      <c r="A262" s="2">
        <v>101</v>
      </c>
      <c r="B262" s="2" t="s">
        <v>419</v>
      </c>
      <c r="C262" s="2" t="s">
        <v>11</v>
      </c>
      <c r="D262" s="2" t="s">
        <v>903</v>
      </c>
      <c r="E262" s="2" t="s">
        <v>903</v>
      </c>
      <c r="F262" s="2" t="s">
        <v>421</v>
      </c>
      <c r="G262" s="2">
        <v>1</v>
      </c>
      <c r="H262" s="2" t="s">
        <v>14</v>
      </c>
      <c r="I262" s="2" t="s">
        <v>15</v>
      </c>
      <c r="J262" s="2">
        <v>1.8</v>
      </c>
    </row>
    <row r="263" spans="1:10">
      <c r="A263" s="2"/>
      <c r="B263" s="2"/>
      <c r="C263" s="2"/>
      <c r="D263" s="2" t="s">
        <v>1061</v>
      </c>
      <c r="E263" s="2" t="s">
        <v>1062</v>
      </c>
      <c r="F263" s="2"/>
      <c r="G263" s="2">
        <v>2</v>
      </c>
      <c r="H263" s="2" t="s">
        <v>422</v>
      </c>
      <c r="I263" s="2" t="s">
        <v>18</v>
      </c>
      <c r="J263" s="2">
        <v>7.9</v>
      </c>
    </row>
    <row r="264" spans="1:10">
      <c r="A264" s="2">
        <v>102</v>
      </c>
      <c r="B264" s="2" t="s">
        <v>423</v>
      </c>
      <c r="C264" s="2" t="s">
        <v>11</v>
      </c>
      <c r="D264" s="2" t="s">
        <v>903</v>
      </c>
      <c r="E264" s="2" t="s">
        <v>903</v>
      </c>
      <c r="F264" s="2" t="s">
        <v>425</v>
      </c>
      <c r="G264" s="2">
        <v>1</v>
      </c>
      <c r="H264" s="2" t="s">
        <v>14</v>
      </c>
      <c r="I264" s="2" t="s">
        <v>15</v>
      </c>
      <c r="J264" s="2">
        <v>1.8</v>
      </c>
    </row>
    <row r="265" spans="1:10">
      <c r="A265" s="2"/>
      <c r="B265" s="2"/>
      <c r="C265" s="2"/>
      <c r="D265" s="2" t="s">
        <v>1063</v>
      </c>
      <c r="E265" s="2" t="s">
        <v>1064</v>
      </c>
      <c r="F265" s="2"/>
      <c r="G265" s="2">
        <v>2</v>
      </c>
      <c r="H265" s="2" t="s">
        <v>426</v>
      </c>
      <c r="I265" s="2" t="s">
        <v>41</v>
      </c>
      <c r="J265" s="2">
        <v>3.64</v>
      </c>
    </row>
    <row r="266" spans="1:10">
      <c r="A266" s="2"/>
      <c r="B266" s="2"/>
      <c r="C266" s="2"/>
      <c r="D266" s="2" t="s">
        <v>903</v>
      </c>
      <c r="E266" s="2" t="s">
        <v>903</v>
      </c>
      <c r="F266" s="2"/>
      <c r="G266" s="2">
        <v>3</v>
      </c>
      <c r="H266" s="2" t="s">
        <v>427</v>
      </c>
      <c r="I266" s="2" t="s">
        <v>43</v>
      </c>
      <c r="J266" s="2">
        <v>3.25</v>
      </c>
    </row>
    <row r="267" spans="1:10">
      <c r="A267" s="2"/>
      <c r="B267" s="2"/>
      <c r="C267" s="2"/>
      <c r="D267" s="2" t="s">
        <v>903</v>
      </c>
      <c r="E267" s="2" t="s">
        <v>903</v>
      </c>
      <c r="F267" s="2"/>
      <c r="G267" s="2">
        <v>4</v>
      </c>
      <c r="H267" s="2" t="s">
        <v>428</v>
      </c>
      <c r="I267" s="2" t="s">
        <v>18</v>
      </c>
      <c r="J267" s="2">
        <v>7.9</v>
      </c>
    </row>
    <row r="268" spans="1:10">
      <c r="A268" s="2">
        <v>103</v>
      </c>
      <c r="B268" s="2" t="s">
        <v>429</v>
      </c>
      <c r="C268" s="2" t="s">
        <v>11</v>
      </c>
      <c r="D268" s="2" t="s">
        <v>903</v>
      </c>
      <c r="E268" s="2" t="s">
        <v>903</v>
      </c>
      <c r="F268" s="2" t="s">
        <v>425</v>
      </c>
      <c r="G268" s="2">
        <v>1</v>
      </c>
      <c r="H268" s="2" t="s">
        <v>16</v>
      </c>
      <c r="I268" s="2" t="s">
        <v>15</v>
      </c>
      <c r="J268" s="2">
        <v>17</v>
      </c>
    </row>
    <row r="269" spans="1:10">
      <c r="A269" s="2"/>
      <c r="B269" s="2"/>
      <c r="C269" s="2"/>
      <c r="D269" s="2" t="s">
        <v>1065</v>
      </c>
      <c r="E269" s="2" t="s">
        <v>1066</v>
      </c>
      <c r="F269" s="2"/>
      <c r="G269" s="2">
        <v>2</v>
      </c>
      <c r="H269" s="2" t="s">
        <v>431</v>
      </c>
      <c r="I269" s="2" t="s">
        <v>43</v>
      </c>
      <c r="J269" s="2">
        <v>18</v>
      </c>
    </row>
    <row r="270" spans="1:10">
      <c r="A270" s="2"/>
      <c r="B270" s="2"/>
      <c r="C270" s="2"/>
      <c r="D270" s="2" t="s">
        <v>903</v>
      </c>
      <c r="E270" s="2" t="s">
        <v>903</v>
      </c>
      <c r="F270" s="2"/>
      <c r="G270" s="2">
        <v>3</v>
      </c>
      <c r="H270" s="2" t="s">
        <v>432</v>
      </c>
      <c r="I270" s="2" t="s">
        <v>18</v>
      </c>
      <c r="J270" s="2">
        <v>7.9</v>
      </c>
    </row>
    <row r="271" spans="1:10">
      <c r="A271" s="2">
        <v>104</v>
      </c>
      <c r="B271" s="2" t="s">
        <v>433</v>
      </c>
      <c r="C271" s="2" t="s">
        <v>22</v>
      </c>
      <c r="D271" s="2" t="s">
        <v>903</v>
      </c>
      <c r="E271" s="2" t="s">
        <v>903</v>
      </c>
      <c r="F271" s="2" t="s">
        <v>435</v>
      </c>
      <c r="G271" s="2">
        <v>1</v>
      </c>
      <c r="H271" s="2" t="s">
        <v>14</v>
      </c>
      <c r="I271" s="2" t="s">
        <v>15</v>
      </c>
      <c r="J271" s="2">
        <v>1.6</v>
      </c>
    </row>
    <row r="272" spans="1:10">
      <c r="A272" s="2"/>
      <c r="B272" s="2"/>
      <c r="C272" s="2"/>
      <c r="D272" s="2" t="s">
        <v>1067</v>
      </c>
      <c r="E272" s="2" t="s">
        <v>1068</v>
      </c>
      <c r="F272" s="2"/>
      <c r="G272" s="2">
        <v>2</v>
      </c>
      <c r="H272" s="2" t="s">
        <v>436</v>
      </c>
      <c r="I272" s="2" t="s">
        <v>18</v>
      </c>
      <c r="J272" s="2">
        <v>7.9</v>
      </c>
    </row>
    <row r="273" spans="1:10">
      <c r="A273" s="2">
        <v>105</v>
      </c>
      <c r="B273" s="2" t="s">
        <v>437</v>
      </c>
      <c r="C273" s="2" t="s">
        <v>22</v>
      </c>
      <c r="D273" s="2" t="s">
        <v>903</v>
      </c>
      <c r="E273" s="2" t="s">
        <v>903</v>
      </c>
      <c r="F273" s="2" t="s">
        <v>435</v>
      </c>
      <c r="G273" s="2">
        <v>1</v>
      </c>
      <c r="H273" s="2" t="s">
        <v>439</v>
      </c>
      <c r="I273" s="2" t="s">
        <v>43</v>
      </c>
      <c r="J273" s="2">
        <v>36</v>
      </c>
    </row>
    <row r="274" spans="1:10">
      <c r="A274" s="2"/>
      <c r="B274" s="2"/>
      <c r="C274" s="2"/>
      <c r="D274" s="2" t="s">
        <v>1069</v>
      </c>
      <c r="E274" s="2" t="s">
        <v>1070</v>
      </c>
      <c r="F274" s="2"/>
      <c r="G274" s="2">
        <v>2</v>
      </c>
      <c r="H274" s="2" t="s">
        <v>436</v>
      </c>
      <c r="I274" s="2" t="s">
        <v>18</v>
      </c>
      <c r="J274" s="2">
        <v>7.9</v>
      </c>
    </row>
    <row r="275" spans="1:10">
      <c r="A275" s="2">
        <v>106</v>
      </c>
      <c r="B275" s="2" t="s">
        <v>440</v>
      </c>
      <c r="C275" s="2" t="s">
        <v>11</v>
      </c>
      <c r="D275" s="2" t="s">
        <v>903</v>
      </c>
      <c r="E275" s="2" t="s">
        <v>903</v>
      </c>
      <c r="F275" s="2" t="s">
        <v>442</v>
      </c>
      <c r="G275" s="2">
        <v>1</v>
      </c>
      <c r="H275" s="2" t="s">
        <v>14</v>
      </c>
      <c r="I275" s="2" t="s">
        <v>15</v>
      </c>
      <c r="J275" s="2">
        <v>2.2</v>
      </c>
    </row>
    <row r="276" spans="1:10">
      <c r="A276" s="2"/>
      <c r="B276" s="2"/>
      <c r="C276" s="2"/>
      <c r="D276" s="2" t="s">
        <v>1071</v>
      </c>
      <c r="E276" s="2" t="s">
        <v>1072</v>
      </c>
      <c r="F276" s="2"/>
      <c r="G276" s="2">
        <v>2</v>
      </c>
      <c r="H276" s="2" t="s">
        <v>443</v>
      </c>
      <c r="I276" s="2" t="s">
        <v>18</v>
      </c>
      <c r="J276" s="2">
        <v>7.9</v>
      </c>
    </row>
    <row r="277" spans="1:10">
      <c r="A277" s="2">
        <v>107</v>
      </c>
      <c r="B277" s="2" t="s">
        <v>444</v>
      </c>
      <c r="C277" s="2" t="s">
        <v>11</v>
      </c>
      <c r="D277" s="2" t="s">
        <v>903</v>
      </c>
      <c r="E277" s="2" t="s">
        <v>903</v>
      </c>
      <c r="F277" s="2" t="s">
        <v>442</v>
      </c>
      <c r="G277" s="2">
        <v>1</v>
      </c>
      <c r="H277" s="2" t="s">
        <v>14</v>
      </c>
      <c r="I277" s="2" t="s">
        <v>15</v>
      </c>
      <c r="J277" s="2">
        <v>1.9</v>
      </c>
    </row>
    <row r="278" spans="1:10">
      <c r="A278" s="2"/>
      <c r="B278" s="2"/>
      <c r="C278" s="2"/>
      <c r="D278" s="2" t="s">
        <v>1073</v>
      </c>
      <c r="E278" s="2" t="s">
        <v>1074</v>
      </c>
      <c r="F278" s="2"/>
      <c r="G278" s="2">
        <v>2</v>
      </c>
      <c r="H278" s="2" t="s">
        <v>443</v>
      </c>
      <c r="I278" s="2" t="s">
        <v>18</v>
      </c>
      <c r="J278" s="2">
        <v>7.9</v>
      </c>
    </row>
    <row r="279" spans="1:10">
      <c r="A279" s="2">
        <v>108</v>
      </c>
      <c r="B279" s="2" t="s">
        <v>446</v>
      </c>
      <c r="C279" s="2" t="s">
        <v>11</v>
      </c>
      <c r="D279" s="2" t="s">
        <v>903</v>
      </c>
      <c r="E279" s="2" t="s">
        <v>903</v>
      </c>
      <c r="F279" s="2" t="s">
        <v>448</v>
      </c>
      <c r="G279" s="2">
        <v>1</v>
      </c>
      <c r="H279" s="2" t="s">
        <v>14</v>
      </c>
      <c r="I279" s="2" t="s">
        <v>15</v>
      </c>
      <c r="J279" s="2">
        <v>2.5</v>
      </c>
    </row>
    <row r="280" spans="1:10">
      <c r="A280" s="2"/>
      <c r="B280" s="2"/>
      <c r="C280" s="2"/>
      <c r="D280" s="2" t="s">
        <v>1075</v>
      </c>
      <c r="E280" s="2" t="s">
        <v>1076</v>
      </c>
      <c r="F280" s="2"/>
      <c r="G280" s="2">
        <v>2</v>
      </c>
      <c r="H280" s="2" t="s">
        <v>48</v>
      </c>
      <c r="I280" s="2" t="s">
        <v>49</v>
      </c>
      <c r="J280" s="2">
        <v>1</v>
      </c>
    </row>
    <row r="281" spans="1:10">
      <c r="A281" s="2"/>
      <c r="B281" s="2"/>
      <c r="C281" s="2"/>
      <c r="D281" s="2" t="s">
        <v>903</v>
      </c>
      <c r="E281" s="2" t="s">
        <v>903</v>
      </c>
      <c r="F281" s="2"/>
      <c r="G281" s="2">
        <v>3</v>
      </c>
      <c r="H281" s="2" t="s">
        <v>449</v>
      </c>
      <c r="I281" s="2" t="s">
        <v>18</v>
      </c>
      <c r="J281" s="2">
        <v>1</v>
      </c>
    </row>
    <row r="282" spans="1:10">
      <c r="A282" s="2">
        <v>109</v>
      </c>
      <c r="B282" s="2" t="s">
        <v>450</v>
      </c>
      <c r="C282" s="2" t="s">
        <v>22</v>
      </c>
      <c r="D282" s="2" t="s">
        <v>903</v>
      </c>
      <c r="E282" s="2" t="s">
        <v>903</v>
      </c>
      <c r="F282" s="2" t="s">
        <v>452</v>
      </c>
      <c r="G282" s="2">
        <v>1</v>
      </c>
      <c r="H282" s="2" t="s">
        <v>16</v>
      </c>
      <c r="I282" s="2" t="s">
        <v>15</v>
      </c>
      <c r="J282" s="2">
        <v>18</v>
      </c>
    </row>
    <row r="283" spans="1:10">
      <c r="A283" s="2"/>
      <c r="B283" s="2"/>
      <c r="C283" s="2"/>
      <c r="D283" s="2" t="s">
        <v>1077</v>
      </c>
      <c r="E283" s="2" t="s">
        <v>1078</v>
      </c>
      <c r="F283" s="2"/>
      <c r="G283" s="2">
        <v>2</v>
      </c>
      <c r="H283" s="2" t="s">
        <v>453</v>
      </c>
      <c r="I283" s="2" t="s">
        <v>18</v>
      </c>
      <c r="J283" s="2">
        <v>1</v>
      </c>
    </row>
    <row r="284" spans="1:10">
      <c r="A284" s="2">
        <v>110</v>
      </c>
      <c r="B284" s="2" t="s">
        <v>454</v>
      </c>
      <c r="C284" s="2" t="s">
        <v>22</v>
      </c>
      <c r="D284" s="2" t="s">
        <v>903</v>
      </c>
      <c r="E284" s="2" t="s">
        <v>903</v>
      </c>
      <c r="F284" s="2" t="s">
        <v>456</v>
      </c>
      <c r="G284" s="2">
        <v>1</v>
      </c>
      <c r="H284" s="2" t="s">
        <v>48</v>
      </c>
      <c r="I284" s="2" t="s">
        <v>49</v>
      </c>
      <c r="J284" s="2">
        <v>1</v>
      </c>
    </row>
    <row r="285" spans="1:10">
      <c r="A285" s="2"/>
      <c r="B285" s="2"/>
      <c r="C285" s="2"/>
      <c r="D285" s="2" t="s">
        <v>1079</v>
      </c>
      <c r="E285" s="2" t="s">
        <v>1080</v>
      </c>
      <c r="F285" s="2"/>
      <c r="G285" s="2">
        <v>2</v>
      </c>
      <c r="H285" s="2" t="s">
        <v>109</v>
      </c>
      <c r="I285" s="2" t="s">
        <v>110</v>
      </c>
      <c r="J285" s="2">
        <v>1</v>
      </c>
    </row>
    <row r="286" spans="1:10">
      <c r="A286" s="2"/>
      <c r="B286" s="2"/>
      <c r="C286" s="2"/>
      <c r="D286" s="2" t="s">
        <v>903</v>
      </c>
      <c r="E286" s="2" t="s">
        <v>903</v>
      </c>
      <c r="F286" s="2"/>
      <c r="G286" s="2">
        <v>3</v>
      </c>
      <c r="H286" s="2" t="s">
        <v>111</v>
      </c>
      <c r="I286" s="2" t="s">
        <v>15</v>
      </c>
      <c r="J286" s="2">
        <v>1.7</v>
      </c>
    </row>
    <row r="287" spans="1:10">
      <c r="A287" s="2"/>
      <c r="B287" s="2"/>
      <c r="C287" s="2"/>
      <c r="D287" s="2" t="s">
        <v>903</v>
      </c>
      <c r="E287" s="2" t="s">
        <v>903</v>
      </c>
      <c r="F287" s="2"/>
      <c r="G287" s="2">
        <v>4</v>
      </c>
      <c r="H287" s="2" t="s">
        <v>457</v>
      </c>
      <c r="I287" s="2" t="s">
        <v>18</v>
      </c>
      <c r="J287" s="2">
        <v>1</v>
      </c>
    </row>
    <row r="288" spans="1:10">
      <c r="A288" s="2">
        <v>111</v>
      </c>
      <c r="B288" s="2" t="s">
        <v>458</v>
      </c>
      <c r="C288" s="2" t="s">
        <v>11</v>
      </c>
      <c r="D288" s="2" t="s">
        <v>903</v>
      </c>
      <c r="E288" s="2" t="s">
        <v>903</v>
      </c>
      <c r="F288" s="2" t="s">
        <v>460</v>
      </c>
      <c r="G288" s="2">
        <v>1</v>
      </c>
      <c r="H288" s="2" t="s">
        <v>16</v>
      </c>
      <c r="I288" s="2" t="s">
        <v>15</v>
      </c>
      <c r="J288" s="2">
        <v>11</v>
      </c>
    </row>
    <row r="289" spans="1:10">
      <c r="A289" s="2"/>
      <c r="B289" s="2"/>
      <c r="C289" s="2"/>
      <c r="D289" s="2" t="s">
        <v>1081</v>
      </c>
      <c r="E289" s="2" t="s">
        <v>1082</v>
      </c>
      <c r="F289" s="2"/>
      <c r="G289" s="2">
        <v>2</v>
      </c>
      <c r="H289" s="2" t="s">
        <v>461</v>
      </c>
      <c r="I289" s="2" t="s">
        <v>18</v>
      </c>
      <c r="J289" s="2">
        <v>6.4</v>
      </c>
    </row>
    <row r="290" spans="1:10">
      <c r="A290" s="2">
        <v>112</v>
      </c>
      <c r="B290" s="2" t="s">
        <v>462</v>
      </c>
      <c r="C290" s="2" t="s">
        <v>11</v>
      </c>
      <c r="D290" s="2" t="s">
        <v>903</v>
      </c>
      <c r="E290" s="2" t="s">
        <v>903</v>
      </c>
      <c r="F290" s="2" t="s">
        <v>464</v>
      </c>
      <c r="G290" s="2">
        <v>1</v>
      </c>
      <c r="H290" s="2" t="s">
        <v>16</v>
      </c>
      <c r="I290" s="2" t="s">
        <v>15</v>
      </c>
      <c r="J290" s="2">
        <v>3</v>
      </c>
    </row>
    <row r="291" spans="1:10">
      <c r="A291" s="2"/>
      <c r="B291" s="2"/>
      <c r="C291" s="2"/>
      <c r="D291" s="2" t="s">
        <v>1083</v>
      </c>
      <c r="E291" s="2" t="s">
        <v>1084</v>
      </c>
      <c r="F291" s="2"/>
      <c r="G291" s="2">
        <v>2</v>
      </c>
      <c r="H291" s="2" t="s">
        <v>465</v>
      </c>
      <c r="I291" s="2" t="s">
        <v>18</v>
      </c>
      <c r="J291" s="2">
        <v>2.4</v>
      </c>
    </row>
    <row r="292" spans="1:10">
      <c r="A292" s="2">
        <v>113</v>
      </c>
      <c r="B292" s="2" t="s">
        <v>466</v>
      </c>
      <c r="C292" s="2" t="s">
        <v>22</v>
      </c>
      <c r="D292" s="2" t="s">
        <v>903</v>
      </c>
      <c r="E292" s="2" t="s">
        <v>903</v>
      </c>
      <c r="F292" s="2" t="s">
        <v>468</v>
      </c>
      <c r="G292" s="2">
        <v>1</v>
      </c>
      <c r="H292" s="2" t="s">
        <v>14</v>
      </c>
      <c r="I292" s="2" t="s">
        <v>15</v>
      </c>
      <c r="J292" s="2">
        <v>1.8</v>
      </c>
    </row>
    <row r="293" spans="1:10">
      <c r="A293" s="2"/>
      <c r="B293" s="2"/>
      <c r="C293" s="2"/>
      <c r="D293" s="2" t="s">
        <v>1085</v>
      </c>
      <c r="E293" s="2" t="s">
        <v>1086</v>
      </c>
      <c r="F293" s="2"/>
      <c r="G293" s="2">
        <v>2</v>
      </c>
      <c r="H293" s="2" t="s">
        <v>469</v>
      </c>
      <c r="I293" s="2" t="s">
        <v>18</v>
      </c>
      <c r="J293" s="2">
        <v>4.3</v>
      </c>
    </row>
    <row r="294" spans="1:10">
      <c r="A294" s="2">
        <v>114</v>
      </c>
      <c r="B294" s="2" t="s">
        <v>470</v>
      </c>
      <c r="C294" s="2" t="s">
        <v>22</v>
      </c>
      <c r="D294" s="2" t="s">
        <v>903</v>
      </c>
      <c r="E294" s="2" t="s">
        <v>903</v>
      </c>
      <c r="F294" s="2" t="s">
        <v>468</v>
      </c>
      <c r="G294" s="2">
        <v>1</v>
      </c>
      <c r="H294" s="2" t="s">
        <v>109</v>
      </c>
      <c r="I294" s="2" t="s">
        <v>110</v>
      </c>
      <c r="J294" s="2">
        <v>1</v>
      </c>
    </row>
    <row r="295" spans="1:10">
      <c r="A295" s="2"/>
      <c r="B295" s="2"/>
      <c r="C295" s="2"/>
      <c r="D295" s="2" t="s">
        <v>1087</v>
      </c>
      <c r="E295" s="2" t="s">
        <v>1088</v>
      </c>
      <c r="F295" s="2"/>
      <c r="G295" s="2">
        <v>2</v>
      </c>
      <c r="H295" s="2" t="s">
        <v>469</v>
      </c>
      <c r="I295" s="2" t="s">
        <v>18</v>
      </c>
      <c r="J295" s="2">
        <v>4.3</v>
      </c>
    </row>
    <row r="296" spans="1:10">
      <c r="A296" s="2">
        <v>115</v>
      </c>
      <c r="B296" s="2" t="s">
        <v>472</v>
      </c>
      <c r="C296" s="2" t="s">
        <v>11</v>
      </c>
      <c r="D296" s="2" t="s">
        <v>903</v>
      </c>
      <c r="E296" s="2" t="s">
        <v>903</v>
      </c>
      <c r="F296" s="2" t="s">
        <v>474</v>
      </c>
      <c r="G296" s="2">
        <v>1</v>
      </c>
      <c r="H296" s="2" t="s">
        <v>14</v>
      </c>
      <c r="I296" s="2" t="s">
        <v>15</v>
      </c>
      <c r="J296" s="2">
        <v>1.9</v>
      </c>
    </row>
    <row r="297" spans="1:10">
      <c r="A297" s="2"/>
      <c r="B297" s="2"/>
      <c r="C297" s="2"/>
      <c r="D297" s="2" t="s">
        <v>1089</v>
      </c>
      <c r="E297" s="2" t="s">
        <v>1090</v>
      </c>
      <c r="F297" s="2"/>
      <c r="G297" s="2">
        <v>2</v>
      </c>
      <c r="H297" s="2" t="s">
        <v>475</v>
      </c>
      <c r="I297" s="2" t="s">
        <v>18</v>
      </c>
      <c r="J297" s="2">
        <v>4.3</v>
      </c>
    </row>
    <row r="298" spans="1:10">
      <c r="A298" s="2">
        <v>116</v>
      </c>
      <c r="B298" s="2" t="s">
        <v>476</v>
      </c>
      <c r="C298" s="2" t="s">
        <v>22</v>
      </c>
      <c r="D298" s="2" t="s">
        <v>903</v>
      </c>
      <c r="E298" s="2" t="s">
        <v>903</v>
      </c>
      <c r="F298" s="2" t="s">
        <v>478</v>
      </c>
      <c r="G298" s="2">
        <v>1</v>
      </c>
      <c r="H298" s="2" t="s">
        <v>14</v>
      </c>
      <c r="I298" s="2" t="s">
        <v>15</v>
      </c>
      <c r="J298" s="2">
        <v>1.3</v>
      </c>
    </row>
    <row r="299" spans="1:10">
      <c r="A299" s="2"/>
      <c r="B299" s="2"/>
      <c r="C299" s="2"/>
      <c r="D299" s="2" t="s">
        <v>1091</v>
      </c>
      <c r="E299" s="2" t="s">
        <v>1092</v>
      </c>
      <c r="F299" s="2"/>
      <c r="G299" s="2">
        <v>2</v>
      </c>
      <c r="H299" s="2" t="s">
        <v>479</v>
      </c>
      <c r="I299" s="2" t="s">
        <v>18</v>
      </c>
      <c r="J299" s="2">
        <v>4.3</v>
      </c>
    </row>
    <row r="300" spans="1:10">
      <c r="A300" s="2">
        <v>117</v>
      </c>
      <c r="B300" s="2" t="s">
        <v>480</v>
      </c>
      <c r="C300" s="2" t="s">
        <v>22</v>
      </c>
      <c r="D300" s="2" t="s">
        <v>903</v>
      </c>
      <c r="E300" s="2" t="s">
        <v>903</v>
      </c>
      <c r="F300" s="2" t="s">
        <v>482</v>
      </c>
      <c r="G300" s="2">
        <v>1</v>
      </c>
      <c r="H300" s="2" t="s">
        <v>14</v>
      </c>
      <c r="I300" s="2" t="s">
        <v>15</v>
      </c>
      <c r="J300" s="2">
        <v>1.7</v>
      </c>
    </row>
    <row r="301" spans="1:10">
      <c r="A301" s="2"/>
      <c r="B301" s="2"/>
      <c r="C301" s="2"/>
      <c r="D301" s="2" t="s">
        <v>1093</v>
      </c>
      <c r="E301" s="2" t="s">
        <v>1094</v>
      </c>
      <c r="F301" s="2"/>
      <c r="G301" s="2">
        <v>2</v>
      </c>
      <c r="H301" s="2" t="s">
        <v>483</v>
      </c>
      <c r="I301" s="2" t="s">
        <v>18</v>
      </c>
      <c r="J301" s="2">
        <v>4.3</v>
      </c>
    </row>
    <row r="302" spans="1:10">
      <c r="A302" s="2">
        <v>118</v>
      </c>
      <c r="B302" s="2" t="s">
        <v>484</v>
      </c>
      <c r="C302" s="2" t="s">
        <v>22</v>
      </c>
      <c r="D302" s="2" t="s">
        <v>903</v>
      </c>
      <c r="E302" s="2" t="s">
        <v>903</v>
      </c>
      <c r="F302" s="2" t="s">
        <v>486</v>
      </c>
      <c r="G302" s="2">
        <v>1</v>
      </c>
      <c r="H302" s="2" t="s">
        <v>321</v>
      </c>
      <c r="I302" s="2" t="s">
        <v>49</v>
      </c>
      <c r="J302" s="2">
        <v>1</v>
      </c>
    </row>
    <row r="303" spans="1:10">
      <c r="A303" s="2"/>
      <c r="B303" s="2"/>
      <c r="C303" s="2"/>
      <c r="D303" s="2" t="s">
        <v>1095</v>
      </c>
      <c r="E303" s="2" t="s">
        <v>1096</v>
      </c>
      <c r="F303" s="2"/>
      <c r="G303" s="2">
        <v>2</v>
      </c>
      <c r="H303" s="2" t="s">
        <v>487</v>
      </c>
      <c r="I303" s="2" t="s">
        <v>18</v>
      </c>
      <c r="J303" s="2">
        <v>2.4</v>
      </c>
    </row>
    <row r="304" spans="1:10">
      <c r="A304" s="2">
        <v>119</v>
      </c>
      <c r="B304" s="2" t="s">
        <v>488</v>
      </c>
      <c r="C304" s="2" t="s">
        <v>22</v>
      </c>
      <c r="D304" s="2" t="s">
        <v>903</v>
      </c>
      <c r="E304" s="2" t="s">
        <v>903</v>
      </c>
      <c r="F304" s="2" t="s">
        <v>490</v>
      </c>
      <c r="G304" s="2">
        <v>1</v>
      </c>
      <c r="H304" s="2" t="s">
        <v>321</v>
      </c>
      <c r="I304" s="2" t="s">
        <v>49</v>
      </c>
      <c r="J304" s="2">
        <v>2</v>
      </c>
    </row>
    <row r="305" spans="1:10">
      <c r="A305" s="2"/>
      <c r="B305" s="2"/>
      <c r="C305" s="2"/>
      <c r="D305" s="2" t="s">
        <v>1097</v>
      </c>
      <c r="E305" s="2" t="s">
        <v>1098</v>
      </c>
      <c r="F305" s="2"/>
      <c r="G305" s="2">
        <v>2</v>
      </c>
      <c r="H305" s="2" t="s">
        <v>491</v>
      </c>
      <c r="I305" s="2" t="s">
        <v>18</v>
      </c>
      <c r="J305" s="2">
        <v>6.9</v>
      </c>
    </row>
    <row r="306" spans="1:10">
      <c r="A306" s="2">
        <v>120</v>
      </c>
      <c r="B306" s="2" t="s">
        <v>492</v>
      </c>
      <c r="C306" s="2" t="s">
        <v>11</v>
      </c>
      <c r="D306" s="2" t="s">
        <v>903</v>
      </c>
      <c r="E306" s="2" t="s">
        <v>903</v>
      </c>
      <c r="F306" s="2" t="s">
        <v>494</v>
      </c>
      <c r="G306" s="2">
        <v>1</v>
      </c>
      <c r="H306" s="2" t="s">
        <v>14</v>
      </c>
      <c r="I306" s="2" t="s">
        <v>15</v>
      </c>
      <c r="J306" s="2">
        <v>2.3</v>
      </c>
    </row>
    <row r="307" spans="1:10">
      <c r="A307" s="2"/>
      <c r="B307" s="2"/>
      <c r="C307" s="2"/>
      <c r="D307" s="2" t="s">
        <v>1099</v>
      </c>
      <c r="E307" s="2" t="s">
        <v>1100</v>
      </c>
      <c r="F307" s="2"/>
      <c r="G307" s="2">
        <v>2</v>
      </c>
      <c r="H307" s="2" t="s">
        <v>495</v>
      </c>
      <c r="I307" s="2" t="s">
        <v>18</v>
      </c>
      <c r="J307" s="2">
        <v>6.9</v>
      </c>
    </row>
    <row r="308" spans="1:10">
      <c r="A308" s="2">
        <v>121</v>
      </c>
      <c r="B308" s="2" t="s">
        <v>496</v>
      </c>
      <c r="C308" s="2" t="s">
        <v>22</v>
      </c>
      <c r="D308" s="2" t="s">
        <v>903</v>
      </c>
      <c r="E308" s="2" t="s">
        <v>903</v>
      </c>
      <c r="F308" s="2" t="s">
        <v>494</v>
      </c>
      <c r="G308" s="2">
        <v>1</v>
      </c>
      <c r="H308" s="2" t="s">
        <v>14</v>
      </c>
      <c r="I308" s="2" t="s">
        <v>15</v>
      </c>
      <c r="J308" s="2">
        <v>2.4</v>
      </c>
    </row>
    <row r="309" spans="1:10">
      <c r="A309" s="2"/>
      <c r="B309" s="2"/>
      <c r="C309" s="2"/>
      <c r="D309" s="2" t="s">
        <v>1101</v>
      </c>
      <c r="E309" s="2" t="s">
        <v>1102</v>
      </c>
      <c r="F309" s="2"/>
      <c r="G309" s="2">
        <v>2</v>
      </c>
      <c r="H309" s="2" t="s">
        <v>109</v>
      </c>
      <c r="I309" s="2" t="s">
        <v>110</v>
      </c>
      <c r="J309" s="2">
        <v>1</v>
      </c>
    </row>
    <row r="310" spans="1:10">
      <c r="A310" s="2"/>
      <c r="B310" s="2"/>
      <c r="C310" s="2"/>
      <c r="D310" s="2" t="s">
        <v>903</v>
      </c>
      <c r="E310" s="2" t="s">
        <v>903</v>
      </c>
      <c r="F310" s="2"/>
      <c r="G310" s="2">
        <v>3</v>
      </c>
      <c r="H310" s="2" t="s">
        <v>111</v>
      </c>
      <c r="I310" s="2" t="s">
        <v>15</v>
      </c>
      <c r="J310" s="2">
        <v>1.5</v>
      </c>
    </row>
    <row r="311" spans="1:10">
      <c r="A311" s="2"/>
      <c r="B311" s="2"/>
      <c r="C311" s="2"/>
      <c r="D311" s="2" t="s">
        <v>903</v>
      </c>
      <c r="E311" s="2" t="s">
        <v>903</v>
      </c>
      <c r="F311" s="2"/>
      <c r="G311" s="2">
        <v>4</v>
      </c>
      <c r="H311" s="2" t="s">
        <v>495</v>
      </c>
      <c r="I311" s="2" t="s">
        <v>18</v>
      </c>
      <c r="J311" s="2">
        <v>6.9</v>
      </c>
    </row>
    <row r="312" spans="1:10">
      <c r="A312" s="2">
        <v>122</v>
      </c>
      <c r="B312" s="2" t="s">
        <v>498</v>
      </c>
      <c r="C312" s="2" t="s">
        <v>22</v>
      </c>
      <c r="D312" s="2" t="s">
        <v>903</v>
      </c>
      <c r="E312" s="2" t="s">
        <v>903</v>
      </c>
      <c r="F312" s="2" t="s">
        <v>500</v>
      </c>
      <c r="G312" s="2">
        <v>1</v>
      </c>
      <c r="H312" s="2" t="s">
        <v>109</v>
      </c>
      <c r="I312" s="2" t="s">
        <v>110</v>
      </c>
      <c r="J312" s="2">
        <v>1</v>
      </c>
    </row>
    <row r="313" spans="1:10">
      <c r="A313" s="2"/>
      <c r="B313" s="2"/>
      <c r="C313" s="2"/>
      <c r="D313" s="2" t="s">
        <v>1103</v>
      </c>
      <c r="E313" s="2" t="s">
        <v>1104</v>
      </c>
      <c r="F313" s="2"/>
      <c r="G313" s="2">
        <v>2</v>
      </c>
      <c r="H313" s="2" t="s">
        <v>111</v>
      </c>
      <c r="I313" s="2" t="s">
        <v>15</v>
      </c>
      <c r="J313" s="2">
        <v>1.6</v>
      </c>
    </row>
    <row r="314" spans="1:10">
      <c r="A314" s="2"/>
      <c r="B314" s="2"/>
      <c r="C314" s="2"/>
      <c r="D314" s="2" t="s">
        <v>903</v>
      </c>
      <c r="E314" s="2" t="s">
        <v>903</v>
      </c>
      <c r="F314" s="2"/>
      <c r="G314" s="2">
        <v>3</v>
      </c>
      <c r="H314" s="2" t="s">
        <v>501</v>
      </c>
      <c r="I314" s="2" t="s">
        <v>18</v>
      </c>
      <c r="J314" s="2">
        <v>1</v>
      </c>
    </row>
    <row r="315" spans="1:10">
      <c r="A315" s="2">
        <v>123</v>
      </c>
      <c r="B315" s="2" t="s">
        <v>502</v>
      </c>
      <c r="C315" s="2" t="s">
        <v>11</v>
      </c>
      <c r="D315" s="2" t="s">
        <v>903</v>
      </c>
      <c r="E315" s="2" t="s">
        <v>903</v>
      </c>
      <c r="F315" s="2" t="s">
        <v>504</v>
      </c>
      <c r="G315" s="2">
        <v>1</v>
      </c>
      <c r="H315" s="2" t="s">
        <v>14</v>
      </c>
      <c r="I315" s="2" t="s">
        <v>15</v>
      </c>
      <c r="J315" s="2">
        <v>2.5</v>
      </c>
    </row>
    <row r="316" spans="1:10">
      <c r="A316" s="2"/>
      <c r="B316" s="2"/>
      <c r="C316" s="2"/>
      <c r="D316" s="2" t="s">
        <v>1105</v>
      </c>
      <c r="E316" s="2" t="s">
        <v>1106</v>
      </c>
      <c r="F316" s="2"/>
      <c r="G316" s="2">
        <v>2</v>
      </c>
      <c r="H316" s="2" t="s">
        <v>505</v>
      </c>
      <c r="I316" s="2" t="s">
        <v>18</v>
      </c>
      <c r="J316" s="2">
        <v>11</v>
      </c>
    </row>
    <row r="317" spans="1:10">
      <c r="A317" s="2">
        <v>124</v>
      </c>
      <c r="B317" s="2" t="s">
        <v>506</v>
      </c>
      <c r="C317" s="2" t="s">
        <v>22</v>
      </c>
      <c r="D317" s="2" t="s">
        <v>903</v>
      </c>
      <c r="E317" s="2" t="s">
        <v>903</v>
      </c>
      <c r="F317" s="2" t="s">
        <v>508</v>
      </c>
      <c r="G317" s="2">
        <v>1</v>
      </c>
      <c r="H317" s="2" t="s">
        <v>14</v>
      </c>
      <c r="I317" s="2" t="s">
        <v>15</v>
      </c>
      <c r="J317" s="2">
        <v>3.5</v>
      </c>
    </row>
    <row r="318" spans="1:10">
      <c r="A318" s="2"/>
      <c r="B318" s="2"/>
      <c r="C318" s="2"/>
      <c r="D318" s="2" t="s">
        <v>1107</v>
      </c>
      <c r="E318" s="2" t="s">
        <v>1108</v>
      </c>
      <c r="F318" s="2"/>
      <c r="G318" s="2">
        <v>2</v>
      </c>
      <c r="H318" s="2" t="s">
        <v>509</v>
      </c>
      <c r="I318" s="2" t="s">
        <v>18</v>
      </c>
      <c r="J318" s="2">
        <v>11</v>
      </c>
    </row>
    <row r="319" spans="1:10">
      <c r="A319" s="2">
        <v>125</v>
      </c>
      <c r="B319" s="2" t="s">
        <v>510</v>
      </c>
      <c r="C319" s="2" t="s">
        <v>22</v>
      </c>
      <c r="D319" s="2" t="s">
        <v>903</v>
      </c>
      <c r="E319" s="2" t="s">
        <v>903</v>
      </c>
      <c r="F319" s="2" t="s">
        <v>512</v>
      </c>
      <c r="G319" s="2">
        <v>1</v>
      </c>
      <c r="H319" s="2" t="s">
        <v>14</v>
      </c>
      <c r="I319" s="2" t="s">
        <v>15</v>
      </c>
      <c r="J319" s="2">
        <v>2.2</v>
      </c>
    </row>
    <row r="320" spans="1:10">
      <c r="A320" s="2"/>
      <c r="B320" s="2"/>
      <c r="C320" s="2"/>
      <c r="D320" s="2" t="s">
        <v>1109</v>
      </c>
      <c r="E320" s="2" t="s">
        <v>1110</v>
      </c>
      <c r="F320" s="2"/>
      <c r="G320" s="2">
        <v>2</v>
      </c>
      <c r="H320" s="2" t="s">
        <v>513</v>
      </c>
      <c r="I320" s="2" t="s">
        <v>18</v>
      </c>
      <c r="J320" s="2">
        <v>11</v>
      </c>
    </row>
    <row r="321" spans="1:10">
      <c r="A321" s="2">
        <v>126</v>
      </c>
      <c r="B321" s="2" t="s">
        <v>514</v>
      </c>
      <c r="C321" s="2" t="s">
        <v>22</v>
      </c>
      <c r="D321" s="2" t="s">
        <v>903</v>
      </c>
      <c r="E321" s="2" t="s">
        <v>903</v>
      </c>
      <c r="F321" s="2" t="s">
        <v>516</v>
      </c>
      <c r="G321" s="2">
        <v>1</v>
      </c>
      <c r="H321" s="2" t="s">
        <v>14</v>
      </c>
      <c r="I321" s="2" t="s">
        <v>15</v>
      </c>
      <c r="J321" s="2">
        <v>2</v>
      </c>
    </row>
    <row r="322" spans="1:10">
      <c r="A322" s="2"/>
      <c r="B322" s="2"/>
      <c r="C322" s="2"/>
      <c r="D322" s="2" t="s">
        <v>1111</v>
      </c>
      <c r="E322" s="2" t="s">
        <v>1112</v>
      </c>
      <c r="F322" s="2"/>
      <c r="G322" s="2">
        <v>2</v>
      </c>
      <c r="H322" s="2" t="s">
        <v>517</v>
      </c>
      <c r="I322" s="2" t="s">
        <v>18</v>
      </c>
      <c r="J322" s="2">
        <v>5.2</v>
      </c>
    </row>
    <row r="323" spans="1:10">
      <c r="A323" s="2">
        <v>127</v>
      </c>
      <c r="B323" s="2" t="s">
        <v>518</v>
      </c>
      <c r="C323" s="2" t="s">
        <v>11</v>
      </c>
      <c r="D323" s="2" t="s">
        <v>903</v>
      </c>
      <c r="E323" s="2" t="s">
        <v>903</v>
      </c>
      <c r="F323" s="2" t="s">
        <v>520</v>
      </c>
      <c r="G323" s="2">
        <v>1</v>
      </c>
      <c r="H323" s="2" t="s">
        <v>109</v>
      </c>
      <c r="I323" s="2" t="s">
        <v>110</v>
      </c>
      <c r="J323" s="2">
        <v>1</v>
      </c>
    </row>
    <row r="324" spans="1:10">
      <c r="A324" s="2"/>
      <c r="B324" s="2"/>
      <c r="C324" s="2"/>
      <c r="D324" s="2" t="s">
        <v>1113</v>
      </c>
      <c r="E324" s="2" t="s">
        <v>1114</v>
      </c>
      <c r="F324" s="2"/>
      <c r="G324" s="2">
        <v>2</v>
      </c>
      <c r="H324" s="2" t="s">
        <v>111</v>
      </c>
      <c r="I324" s="2" t="s">
        <v>15</v>
      </c>
      <c r="J324" s="2">
        <v>2</v>
      </c>
    </row>
    <row r="325" spans="1:10">
      <c r="A325" s="2"/>
      <c r="B325" s="2"/>
      <c r="C325" s="2"/>
      <c r="D325" s="2" t="s">
        <v>903</v>
      </c>
      <c r="E325" s="2" t="s">
        <v>903</v>
      </c>
      <c r="F325" s="2"/>
      <c r="G325" s="2">
        <v>3</v>
      </c>
      <c r="H325" s="2" t="s">
        <v>521</v>
      </c>
      <c r="I325" s="2" t="s">
        <v>18</v>
      </c>
      <c r="J325" s="2">
        <v>5.2</v>
      </c>
    </row>
    <row r="326" spans="1:10">
      <c r="A326" s="2">
        <v>128</v>
      </c>
      <c r="B326" s="2" t="s">
        <v>522</v>
      </c>
      <c r="C326" s="2" t="s">
        <v>22</v>
      </c>
      <c r="D326" s="2" t="s">
        <v>903</v>
      </c>
      <c r="E326" s="2" t="s">
        <v>903</v>
      </c>
      <c r="F326" s="2" t="s">
        <v>524</v>
      </c>
      <c r="G326" s="2">
        <v>1</v>
      </c>
      <c r="H326" s="2" t="s">
        <v>14</v>
      </c>
      <c r="I326" s="2" t="s">
        <v>15</v>
      </c>
      <c r="J326" s="2">
        <v>2.6</v>
      </c>
    </row>
    <row r="327" spans="1:10">
      <c r="A327" s="2"/>
      <c r="B327" s="2"/>
      <c r="C327" s="2"/>
      <c r="D327" s="2" t="s">
        <v>1115</v>
      </c>
      <c r="E327" s="2" t="s">
        <v>1116</v>
      </c>
      <c r="F327" s="2"/>
      <c r="G327" s="2">
        <v>2</v>
      </c>
      <c r="H327" s="2" t="s">
        <v>525</v>
      </c>
      <c r="I327" s="2" t="s">
        <v>18</v>
      </c>
      <c r="J327" s="2">
        <v>5.2</v>
      </c>
    </row>
    <row r="328" spans="1:10">
      <c r="A328" s="2">
        <v>129</v>
      </c>
      <c r="B328" s="2" t="s">
        <v>526</v>
      </c>
      <c r="C328" s="2" t="s">
        <v>22</v>
      </c>
      <c r="D328" s="2" t="s">
        <v>903</v>
      </c>
      <c r="E328" s="2" t="s">
        <v>903</v>
      </c>
      <c r="F328" s="2" t="s">
        <v>528</v>
      </c>
      <c r="G328" s="2">
        <v>1</v>
      </c>
      <c r="H328" s="2" t="s">
        <v>14</v>
      </c>
      <c r="I328" s="2" t="s">
        <v>15</v>
      </c>
      <c r="J328" s="2">
        <v>2</v>
      </c>
    </row>
    <row r="329" spans="1:10">
      <c r="A329" s="2"/>
      <c r="B329" s="2"/>
      <c r="C329" s="2"/>
      <c r="D329" s="2" t="s">
        <v>1117</v>
      </c>
      <c r="E329" s="2" t="s">
        <v>1118</v>
      </c>
      <c r="F329" s="2"/>
      <c r="G329" s="2">
        <v>2</v>
      </c>
      <c r="H329" s="2" t="s">
        <v>529</v>
      </c>
      <c r="I329" s="2" t="s">
        <v>18</v>
      </c>
      <c r="J329" s="2">
        <v>6.4</v>
      </c>
    </row>
    <row r="330" spans="1:10">
      <c r="A330" s="2">
        <v>130</v>
      </c>
      <c r="B330" s="2" t="s">
        <v>530</v>
      </c>
      <c r="C330" s="2" t="s">
        <v>11</v>
      </c>
      <c r="D330" s="2" t="s">
        <v>903</v>
      </c>
      <c r="E330" s="2" t="s">
        <v>903</v>
      </c>
      <c r="F330" s="2" t="s">
        <v>532</v>
      </c>
      <c r="G330" s="2">
        <v>1</v>
      </c>
      <c r="H330" s="2" t="s">
        <v>533</v>
      </c>
      <c r="I330" s="2" t="s">
        <v>41</v>
      </c>
      <c r="J330" s="2">
        <v>1.15</v>
      </c>
    </row>
    <row r="331" spans="1:10">
      <c r="A331" s="2"/>
      <c r="B331" s="2"/>
      <c r="C331" s="2"/>
      <c r="D331" s="2" t="s">
        <v>1119</v>
      </c>
      <c r="E331" s="2" t="s">
        <v>1120</v>
      </c>
      <c r="F331" s="2"/>
      <c r="G331" s="2">
        <v>2</v>
      </c>
      <c r="H331" s="2" t="s">
        <v>109</v>
      </c>
      <c r="I331" s="2" t="s">
        <v>110</v>
      </c>
      <c r="J331" s="2">
        <v>1</v>
      </c>
    </row>
    <row r="332" spans="1:10">
      <c r="A332" s="2"/>
      <c r="B332" s="2"/>
      <c r="C332" s="2"/>
      <c r="D332" s="2" t="s">
        <v>903</v>
      </c>
      <c r="E332" s="2" t="s">
        <v>903</v>
      </c>
      <c r="F332" s="2"/>
      <c r="G332" s="2">
        <v>3</v>
      </c>
      <c r="H332" s="2" t="s">
        <v>111</v>
      </c>
      <c r="I332" s="2" t="s">
        <v>15</v>
      </c>
      <c r="J332" s="2">
        <v>1.5</v>
      </c>
    </row>
    <row r="333" spans="1:10">
      <c r="A333" s="2"/>
      <c r="B333" s="2"/>
      <c r="C333" s="2"/>
      <c r="D333" s="2" t="s">
        <v>903</v>
      </c>
      <c r="E333" s="2" t="s">
        <v>903</v>
      </c>
      <c r="F333" s="2"/>
      <c r="G333" s="2">
        <v>4</v>
      </c>
      <c r="H333" s="2" t="s">
        <v>534</v>
      </c>
      <c r="I333" s="2" t="s">
        <v>18</v>
      </c>
      <c r="J333" s="2">
        <v>6.4</v>
      </c>
    </row>
    <row r="334" spans="1:10">
      <c r="A334" s="2">
        <v>131</v>
      </c>
      <c r="B334" s="2" t="s">
        <v>535</v>
      </c>
      <c r="C334" s="2" t="s">
        <v>11</v>
      </c>
      <c r="D334" s="2" t="s">
        <v>903</v>
      </c>
      <c r="E334" s="2" t="s">
        <v>903</v>
      </c>
      <c r="F334" s="2" t="s">
        <v>537</v>
      </c>
      <c r="G334" s="2">
        <v>1</v>
      </c>
      <c r="H334" s="2" t="s">
        <v>14</v>
      </c>
      <c r="I334" s="2" t="s">
        <v>15</v>
      </c>
      <c r="J334" s="2">
        <v>2</v>
      </c>
    </row>
    <row r="335" spans="1:10">
      <c r="A335" s="2"/>
      <c r="B335" s="2"/>
      <c r="C335" s="2"/>
      <c r="D335" s="2" t="s">
        <v>1117</v>
      </c>
      <c r="E335" s="2" t="s">
        <v>1121</v>
      </c>
      <c r="F335" s="2"/>
      <c r="G335" s="2">
        <v>2</v>
      </c>
      <c r="H335" s="2" t="s">
        <v>538</v>
      </c>
      <c r="I335" s="2" t="s">
        <v>18</v>
      </c>
      <c r="J335" s="2">
        <v>6.4</v>
      </c>
    </row>
    <row r="336" spans="1:10">
      <c r="A336" s="2">
        <v>132</v>
      </c>
      <c r="B336" s="2" t="s">
        <v>539</v>
      </c>
      <c r="C336" s="2" t="s">
        <v>11</v>
      </c>
      <c r="D336" s="2" t="s">
        <v>903</v>
      </c>
      <c r="E336" s="2" t="s">
        <v>903</v>
      </c>
      <c r="F336" s="2" t="s">
        <v>541</v>
      </c>
      <c r="G336" s="2">
        <v>1</v>
      </c>
      <c r="H336" s="2" t="s">
        <v>16</v>
      </c>
      <c r="I336" s="2" t="s">
        <v>15</v>
      </c>
      <c r="J336" s="2">
        <v>15.8</v>
      </c>
    </row>
    <row r="337" spans="1:10">
      <c r="A337" s="2"/>
      <c r="B337" s="2"/>
      <c r="C337" s="2"/>
      <c r="D337" s="2" t="s">
        <v>1122</v>
      </c>
      <c r="E337" s="2" t="s">
        <v>1123</v>
      </c>
      <c r="F337" s="2"/>
      <c r="G337" s="2">
        <v>2</v>
      </c>
      <c r="H337" s="2" t="s">
        <v>542</v>
      </c>
      <c r="I337" s="2" t="s">
        <v>18</v>
      </c>
      <c r="J337" s="2">
        <v>3.5</v>
      </c>
    </row>
    <row r="338" spans="1:10">
      <c r="A338" s="2">
        <v>133</v>
      </c>
      <c r="B338" s="2" t="s">
        <v>543</v>
      </c>
      <c r="C338" s="2" t="s">
        <v>11</v>
      </c>
      <c r="D338" s="2" t="s">
        <v>903</v>
      </c>
      <c r="E338" s="2" t="s">
        <v>903</v>
      </c>
      <c r="F338" s="2" t="s">
        <v>541</v>
      </c>
      <c r="G338" s="2">
        <v>1</v>
      </c>
      <c r="H338" s="2" t="s">
        <v>321</v>
      </c>
      <c r="I338" s="2" t="s">
        <v>49</v>
      </c>
      <c r="J338" s="2">
        <v>2</v>
      </c>
    </row>
    <row r="339" spans="1:10">
      <c r="A339" s="2"/>
      <c r="B339" s="2"/>
      <c r="C339" s="2"/>
      <c r="D339" s="2" t="s">
        <v>1124</v>
      </c>
      <c r="E339" s="2" t="s">
        <v>1125</v>
      </c>
      <c r="F339" s="2"/>
      <c r="G339" s="2">
        <v>2</v>
      </c>
      <c r="H339" s="2" t="s">
        <v>50</v>
      </c>
      <c r="I339" s="2" t="s">
        <v>51</v>
      </c>
      <c r="J339" s="2">
        <v>1</v>
      </c>
    </row>
    <row r="340" spans="1:10">
      <c r="A340" s="2"/>
      <c r="B340" s="2"/>
      <c r="C340" s="2"/>
      <c r="D340" s="2" t="s">
        <v>903</v>
      </c>
      <c r="E340" s="2" t="s">
        <v>903</v>
      </c>
      <c r="F340" s="2"/>
      <c r="G340" s="2">
        <v>3</v>
      </c>
      <c r="H340" s="2" t="s">
        <v>542</v>
      </c>
      <c r="I340" s="2" t="s">
        <v>18</v>
      </c>
      <c r="J340" s="2">
        <v>3.5</v>
      </c>
    </row>
    <row r="341" spans="1:10">
      <c r="A341" s="2">
        <v>134</v>
      </c>
      <c r="B341" s="2" t="s">
        <v>545</v>
      </c>
      <c r="C341" s="2" t="s">
        <v>22</v>
      </c>
      <c r="D341" s="2" t="s">
        <v>903</v>
      </c>
      <c r="E341" s="2" t="s">
        <v>903</v>
      </c>
      <c r="F341" s="2" t="s">
        <v>547</v>
      </c>
      <c r="G341" s="2">
        <v>1</v>
      </c>
      <c r="H341" s="2" t="s">
        <v>14</v>
      </c>
      <c r="I341" s="2" t="s">
        <v>15</v>
      </c>
      <c r="J341" s="2">
        <v>1.6</v>
      </c>
    </row>
    <row r="342" spans="1:10">
      <c r="A342" s="2"/>
      <c r="B342" s="2"/>
      <c r="C342" s="2"/>
      <c r="D342" s="2" t="s">
        <v>1126</v>
      </c>
      <c r="E342" s="2" t="s">
        <v>1127</v>
      </c>
      <c r="F342" s="2"/>
      <c r="G342" s="2">
        <v>2</v>
      </c>
      <c r="H342" s="2" t="s">
        <v>548</v>
      </c>
      <c r="I342" s="2" t="s">
        <v>18</v>
      </c>
      <c r="J342" s="2">
        <v>2</v>
      </c>
    </row>
    <row r="343" spans="1:10">
      <c r="A343" s="2">
        <v>135</v>
      </c>
      <c r="B343" s="2" t="s">
        <v>549</v>
      </c>
      <c r="C343" s="2" t="s">
        <v>22</v>
      </c>
      <c r="D343" s="2" t="s">
        <v>903</v>
      </c>
      <c r="E343" s="2" t="s">
        <v>903</v>
      </c>
      <c r="F343" s="2" t="s">
        <v>547</v>
      </c>
      <c r="G343" s="2">
        <v>1</v>
      </c>
      <c r="H343" s="2" t="s">
        <v>109</v>
      </c>
      <c r="I343" s="2" t="s">
        <v>110</v>
      </c>
      <c r="J343" s="2">
        <v>1</v>
      </c>
    </row>
    <row r="344" spans="1:10">
      <c r="A344" s="2"/>
      <c r="B344" s="2"/>
      <c r="C344" s="2"/>
      <c r="D344" s="2" t="s">
        <v>1128</v>
      </c>
      <c r="E344" s="2" t="s">
        <v>1129</v>
      </c>
      <c r="F344" s="2"/>
      <c r="G344" s="2">
        <v>2</v>
      </c>
      <c r="H344" s="2" t="s">
        <v>111</v>
      </c>
      <c r="I344" s="2" t="s">
        <v>15</v>
      </c>
      <c r="J344" s="2">
        <v>1.7</v>
      </c>
    </row>
    <row r="345" spans="1:10">
      <c r="A345" s="2"/>
      <c r="B345" s="2"/>
      <c r="C345" s="2"/>
      <c r="D345" s="2" t="s">
        <v>903</v>
      </c>
      <c r="E345" s="2" t="s">
        <v>903</v>
      </c>
      <c r="F345" s="2"/>
      <c r="G345" s="2">
        <v>3</v>
      </c>
      <c r="H345" s="2" t="s">
        <v>548</v>
      </c>
      <c r="I345" s="2" t="s">
        <v>18</v>
      </c>
      <c r="J345" s="2">
        <v>2</v>
      </c>
    </row>
    <row r="346" spans="1:10">
      <c r="A346" s="2">
        <v>136</v>
      </c>
      <c r="B346" s="2" t="s">
        <v>551</v>
      </c>
      <c r="C346" s="2" t="s">
        <v>11</v>
      </c>
      <c r="D346" s="2" t="s">
        <v>903</v>
      </c>
      <c r="E346" s="2" t="s">
        <v>903</v>
      </c>
      <c r="F346" s="2" t="s">
        <v>553</v>
      </c>
      <c r="G346" s="2">
        <v>1</v>
      </c>
      <c r="H346" s="2" t="s">
        <v>16</v>
      </c>
      <c r="I346" s="2" t="s">
        <v>15</v>
      </c>
      <c r="J346" s="2">
        <v>6</v>
      </c>
    </row>
    <row r="347" spans="1:10">
      <c r="A347" s="2"/>
      <c r="B347" s="2"/>
      <c r="C347" s="2"/>
      <c r="D347" s="2" t="s">
        <v>1130</v>
      </c>
      <c r="E347" s="2" t="s">
        <v>1131</v>
      </c>
      <c r="F347" s="2"/>
      <c r="G347" s="2">
        <v>2</v>
      </c>
      <c r="H347" s="2" t="s">
        <v>48</v>
      </c>
      <c r="I347" s="2" t="s">
        <v>49</v>
      </c>
      <c r="J347" s="2">
        <v>2</v>
      </c>
    </row>
    <row r="348" spans="1:10">
      <c r="A348" s="2"/>
      <c r="B348" s="2"/>
      <c r="C348" s="2"/>
      <c r="D348" s="2" t="s">
        <v>903</v>
      </c>
      <c r="E348" s="2" t="s">
        <v>903</v>
      </c>
      <c r="F348" s="2"/>
      <c r="G348" s="2">
        <v>3</v>
      </c>
      <c r="H348" s="2" t="s">
        <v>554</v>
      </c>
      <c r="I348" s="2" t="s">
        <v>18</v>
      </c>
      <c r="J348" s="2">
        <v>11</v>
      </c>
    </row>
    <row r="349" spans="1:10">
      <c r="A349" s="2">
        <v>137</v>
      </c>
      <c r="B349" s="2" t="s">
        <v>555</v>
      </c>
      <c r="C349" s="2" t="s">
        <v>11</v>
      </c>
      <c r="D349" s="2" t="s">
        <v>903</v>
      </c>
      <c r="E349" s="2" t="s">
        <v>903</v>
      </c>
      <c r="F349" s="2" t="s">
        <v>557</v>
      </c>
      <c r="G349" s="2">
        <v>1</v>
      </c>
      <c r="H349" s="2" t="s">
        <v>16</v>
      </c>
      <c r="I349" s="2" t="s">
        <v>15</v>
      </c>
      <c r="J349" s="2">
        <v>21</v>
      </c>
    </row>
    <row r="350" spans="1:10">
      <c r="A350" s="2"/>
      <c r="B350" s="2"/>
      <c r="C350" s="2"/>
      <c r="D350" s="2" t="s">
        <v>1132</v>
      </c>
      <c r="E350" s="2" t="s">
        <v>1133</v>
      </c>
      <c r="F350" s="2"/>
      <c r="G350" s="2">
        <v>2</v>
      </c>
      <c r="H350" s="2" t="s">
        <v>558</v>
      </c>
      <c r="I350" s="2" t="s">
        <v>18</v>
      </c>
      <c r="J350" s="2">
        <v>30</v>
      </c>
    </row>
    <row r="351" spans="1:10">
      <c r="A351" s="2">
        <v>138</v>
      </c>
      <c r="B351" s="2" t="s">
        <v>559</v>
      </c>
      <c r="C351" s="2" t="s">
        <v>11</v>
      </c>
      <c r="D351" s="2" t="s">
        <v>903</v>
      </c>
      <c r="E351" s="2" t="s">
        <v>903</v>
      </c>
      <c r="F351" s="2" t="s">
        <v>561</v>
      </c>
      <c r="G351" s="2">
        <v>1</v>
      </c>
      <c r="H351" s="2" t="s">
        <v>14</v>
      </c>
      <c r="I351" s="2" t="s">
        <v>15</v>
      </c>
      <c r="J351" s="2">
        <v>2.5</v>
      </c>
    </row>
    <row r="352" spans="1:10">
      <c r="A352" s="2"/>
      <c r="B352" s="2"/>
      <c r="C352" s="2"/>
      <c r="D352" s="2" t="s">
        <v>1134</v>
      </c>
      <c r="E352" s="2" t="s">
        <v>1135</v>
      </c>
      <c r="F352" s="2"/>
      <c r="G352" s="2">
        <v>2</v>
      </c>
      <c r="H352" s="2" t="s">
        <v>50</v>
      </c>
      <c r="I352" s="2" t="s">
        <v>51</v>
      </c>
      <c r="J352" s="2">
        <v>1</v>
      </c>
    </row>
    <row r="353" spans="1:10">
      <c r="A353" s="2"/>
      <c r="B353" s="2"/>
      <c r="C353" s="2"/>
      <c r="D353" s="2" t="s">
        <v>903</v>
      </c>
      <c r="E353" s="2" t="s">
        <v>903</v>
      </c>
      <c r="F353" s="2"/>
      <c r="G353" s="2">
        <v>3</v>
      </c>
      <c r="H353" s="2" t="s">
        <v>562</v>
      </c>
      <c r="I353" s="2" t="s">
        <v>18</v>
      </c>
      <c r="J353" s="2">
        <v>3.2</v>
      </c>
    </row>
    <row r="354" spans="1:10">
      <c r="A354" s="2">
        <v>139</v>
      </c>
      <c r="B354" s="2" t="s">
        <v>563</v>
      </c>
      <c r="C354" s="2" t="s">
        <v>22</v>
      </c>
      <c r="D354" s="2" t="s">
        <v>903</v>
      </c>
      <c r="E354" s="2" t="s">
        <v>903</v>
      </c>
      <c r="F354" s="2" t="s">
        <v>565</v>
      </c>
      <c r="G354" s="2">
        <v>1</v>
      </c>
      <c r="H354" s="2" t="s">
        <v>14</v>
      </c>
      <c r="I354" s="2" t="s">
        <v>15</v>
      </c>
      <c r="J354" s="2">
        <v>2.5</v>
      </c>
    </row>
    <row r="355" spans="1:10">
      <c r="A355" s="2"/>
      <c r="B355" s="2"/>
      <c r="C355" s="2"/>
      <c r="D355" s="2" t="s">
        <v>1136</v>
      </c>
      <c r="E355" s="2" t="s">
        <v>1137</v>
      </c>
      <c r="F355" s="2"/>
      <c r="G355" s="2">
        <v>2</v>
      </c>
      <c r="H355" s="2" t="s">
        <v>16</v>
      </c>
      <c r="I355" s="2" t="s">
        <v>15</v>
      </c>
      <c r="J355" s="2">
        <v>7</v>
      </c>
    </row>
    <row r="356" spans="1:10">
      <c r="A356" s="2"/>
      <c r="B356" s="2"/>
      <c r="C356" s="2"/>
      <c r="D356" s="2" t="s">
        <v>903</v>
      </c>
      <c r="E356" s="2" t="s">
        <v>903</v>
      </c>
      <c r="F356" s="2"/>
      <c r="G356" s="2">
        <v>3</v>
      </c>
      <c r="H356" s="2" t="s">
        <v>566</v>
      </c>
      <c r="I356" s="2" t="s">
        <v>18</v>
      </c>
      <c r="J356" s="2">
        <v>3.2</v>
      </c>
    </row>
    <row r="357" spans="1:10">
      <c r="A357" s="2">
        <v>140</v>
      </c>
      <c r="B357" s="2" t="s">
        <v>567</v>
      </c>
      <c r="C357" s="2" t="s">
        <v>22</v>
      </c>
      <c r="D357" s="2" t="s">
        <v>903</v>
      </c>
      <c r="E357" s="2" t="s">
        <v>903</v>
      </c>
      <c r="F357" s="2" t="s">
        <v>565</v>
      </c>
      <c r="G357" s="2">
        <v>1</v>
      </c>
      <c r="H357" s="2" t="s">
        <v>16</v>
      </c>
      <c r="I357" s="2" t="s">
        <v>15</v>
      </c>
      <c r="J357" s="2">
        <v>6</v>
      </c>
    </row>
    <row r="358" spans="1:10">
      <c r="A358" s="2"/>
      <c r="B358" s="2"/>
      <c r="C358" s="2"/>
      <c r="D358" s="2" t="s">
        <v>1138</v>
      </c>
      <c r="E358" s="2" t="s">
        <v>1139</v>
      </c>
      <c r="F358" s="2"/>
      <c r="G358" s="2">
        <v>2</v>
      </c>
      <c r="H358" s="2" t="s">
        <v>566</v>
      </c>
      <c r="I358" s="2" t="s">
        <v>18</v>
      </c>
      <c r="J358" s="2">
        <v>3.2</v>
      </c>
    </row>
    <row r="359" spans="1:10">
      <c r="A359" s="2">
        <v>141</v>
      </c>
      <c r="B359" s="2" t="s">
        <v>569</v>
      </c>
      <c r="C359" s="2" t="s">
        <v>11</v>
      </c>
      <c r="D359" s="2" t="s">
        <v>903</v>
      </c>
      <c r="E359" s="2" t="s">
        <v>903</v>
      </c>
      <c r="F359" s="2" t="s">
        <v>571</v>
      </c>
      <c r="G359" s="2">
        <v>1</v>
      </c>
      <c r="H359" s="2" t="s">
        <v>14</v>
      </c>
      <c r="I359" s="2" t="s">
        <v>15</v>
      </c>
      <c r="J359" s="2">
        <v>2</v>
      </c>
    </row>
    <row r="360" spans="1:10">
      <c r="A360" s="2"/>
      <c r="B360" s="2"/>
      <c r="C360" s="2"/>
      <c r="D360" s="2" t="s">
        <v>1140</v>
      </c>
      <c r="E360" s="2" t="s">
        <v>1141</v>
      </c>
      <c r="F360" s="2"/>
      <c r="G360" s="2">
        <v>2</v>
      </c>
      <c r="H360" s="2" t="s">
        <v>572</v>
      </c>
      <c r="I360" s="2" t="s">
        <v>18</v>
      </c>
      <c r="J360" s="2">
        <v>3.2</v>
      </c>
    </row>
    <row r="361" spans="1:10">
      <c r="A361" s="2">
        <v>142</v>
      </c>
      <c r="B361" s="2" t="s">
        <v>573</v>
      </c>
      <c r="C361" s="2" t="s">
        <v>11</v>
      </c>
      <c r="D361" s="2" t="s">
        <v>903</v>
      </c>
      <c r="E361" s="2" t="s">
        <v>903</v>
      </c>
      <c r="F361" s="2" t="s">
        <v>575</v>
      </c>
      <c r="G361" s="2">
        <v>1</v>
      </c>
      <c r="H361" s="2" t="s">
        <v>16</v>
      </c>
      <c r="I361" s="2" t="s">
        <v>15</v>
      </c>
      <c r="J361" s="2">
        <v>8</v>
      </c>
    </row>
    <row r="362" spans="1:10">
      <c r="A362" s="2"/>
      <c r="B362" s="2"/>
      <c r="C362" s="2"/>
      <c r="D362" s="2" t="s">
        <v>1142</v>
      </c>
      <c r="E362" s="2" t="s">
        <v>1143</v>
      </c>
      <c r="F362" s="2"/>
      <c r="G362" s="2">
        <v>2</v>
      </c>
      <c r="H362" s="2" t="s">
        <v>576</v>
      </c>
      <c r="I362" s="2" t="s">
        <v>18</v>
      </c>
      <c r="J362" s="2">
        <v>3.2</v>
      </c>
    </row>
    <row r="363" spans="1:10">
      <c r="A363" s="2">
        <v>143</v>
      </c>
      <c r="B363" s="2" t="s">
        <v>577</v>
      </c>
      <c r="C363" s="2" t="s">
        <v>11</v>
      </c>
      <c r="D363" s="2" t="s">
        <v>903</v>
      </c>
      <c r="E363" s="2" t="s">
        <v>903</v>
      </c>
      <c r="F363" s="2" t="s">
        <v>579</v>
      </c>
      <c r="G363" s="2">
        <v>1</v>
      </c>
      <c r="H363" s="2" t="s">
        <v>48</v>
      </c>
      <c r="I363" s="2" t="s">
        <v>49</v>
      </c>
      <c r="J363" s="2">
        <v>1</v>
      </c>
    </row>
    <row r="364" spans="1:10">
      <c r="A364" s="2"/>
      <c r="B364" s="2"/>
      <c r="C364" s="2"/>
      <c r="D364" s="2" t="s">
        <v>1144</v>
      </c>
      <c r="E364" s="2" t="s">
        <v>1145</v>
      </c>
      <c r="F364" s="2"/>
      <c r="G364" s="2">
        <v>2</v>
      </c>
      <c r="H364" s="2" t="s">
        <v>580</v>
      </c>
      <c r="I364" s="2" t="s">
        <v>18</v>
      </c>
      <c r="J364" s="2">
        <v>3.2</v>
      </c>
    </row>
    <row r="365" spans="1:10">
      <c r="A365" s="2">
        <v>144</v>
      </c>
      <c r="B365" s="2" t="s">
        <v>581</v>
      </c>
      <c r="C365" s="2" t="s">
        <v>11</v>
      </c>
      <c r="D365" s="2" t="s">
        <v>903</v>
      </c>
      <c r="E365" s="2" t="s">
        <v>903</v>
      </c>
      <c r="F365" s="2" t="s">
        <v>571</v>
      </c>
      <c r="G365" s="2">
        <v>1</v>
      </c>
      <c r="H365" s="2" t="s">
        <v>48</v>
      </c>
      <c r="I365" s="2" t="s">
        <v>49</v>
      </c>
      <c r="J365" s="2">
        <v>1</v>
      </c>
    </row>
    <row r="366" spans="1:10">
      <c r="A366" s="2"/>
      <c r="B366" s="2"/>
      <c r="C366" s="2"/>
      <c r="D366" s="2" t="s">
        <v>1146</v>
      </c>
      <c r="E366" s="2" t="s">
        <v>1147</v>
      </c>
      <c r="F366" s="2"/>
      <c r="G366" s="2">
        <v>2</v>
      </c>
      <c r="H366" s="2" t="s">
        <v>572</v>
      </c>
      <c r="I366" s="2" t="s">
        <v>18</v>
      </c>
      <c r="J366" s="2">
        <v>3.2</v>
      </c>
    </row>
    <row r="367" spans="1:10">
      <c r="A367" s="2">
        <v>145</v>
      </c>
      <c r="B367" s="2" t="s">
        <v>583</v>
      </c>
      <c r="C367" s="2" t="s">
        <v>11</v>
      </c>
      <c r="D367" s="2" t="s">
        <v>903</v>
      </c>
      <c r="E367" s="2" t="s">
        <v>903</v>
      </c>
      <c r="F367" s="2" t="s">
        <v>585</v>
      </c>
      <c r="G367" s="2">
        <v>1</v>
      </c>
      <c r="H367" s="2" t="s">
        <v>14</v>
      </c>
      <c r="I367" s="2" t="s">
        <v>15</v>
      </c>
      <c r="J367" s="2">
        <v>2.4</v>
      </c>
    </row>
    <row r="368" spans="1:10">
      <c r="A368" s="2"/>
      <c r="B368" s="2"/>
      <c r="C368" s="2"/>
      <c r="D368" s="2" t="s">
        <v>1148</v>
      </c>
      <c r="E368" s="2" t="s">
        <v>1149</v>
      </c>
      <c r="F368" s="2"/>
      <c r="G368" s="2">
        <v>2</v>
      </c>
      <c r="H368" s="2" t="s">
        <v>586</v>
      </c>
      <c r="I368" s="2" t="s">
        <v>18</v>
      </c>
      <c r="J368" s="2">
        <v>24</v>
      </c>
    </row>
    <row r="369" spans="1:10">
      <c r="A369" s="2">
        <v>146</v>
      </c>
      <c r="B369" s="2" t="s">
        <v>587</v>
      </c>
      <c r="C369" s="2" t="s">
        <v>22</v>
      </c>
      <c r="D369" s="2" t="s">
        <v>903</v>
      </c>
      <c r="E369" s="2" t="s">
        <v>903</v>
      </c>
      <c r="F369" s="2" t="s">
        <v>589</v>
      </c>
      <c r="G369" s="2">
        <v>1</v>
      </c>
      <c r="H369" s="2" t="s">
        <v>88</v>
      </c>
      <c r="I369" s="2" t="s">
        <v>110</v>
      </c>
      <c r="J369" s="2">
        <v>1</v>
      </c>
    </row>
    <row r="370" spans="1:10">
      <c r="A370" s="2"/>
      <c r="B370" s="2"/>
      <c r="C370" s="2"/>
      <c r="D370" s="2" t="s">
        <v>1150</v>
      </c>
      <c r="E370" s="2" t="s">
        <v>1151</v>
      </c>
      <c r="F370" s="2"/>
      <c r="G370" s="2">
        <v>2</v>
      </c>
      <c r="H370" s="2" t="s">
        <v>109</v>
      </c>
      <c r="I370" s="2" t="s">
        <v>110</v>
      </c>
      <c r="J370" s="2">
        <v>1</v>
      </c>
    </row>
    <row r="371" spans="1:10">
      <c r="A371" s="2"/>
      <c r="B371" s="2"/>
      <c r="C371" s="2"/>
      <c r="D371" s="2" t="s">
        <v>903</v>
      </c>
      <c r="E371" s="2" t="s">
        <v>903</v>
      </c>
      <c r="F371" s="2"/>
      <c r="G371" s="2">
        <v>3</v>
      </c>
      <c r="H371" s="2" t="s">
        <v>111</v>
      </c>
      <c r="I371" s="2" t="s">
        <v>15</v>
      </c>
      <c r="J371" s="2">
        <v>1.6</v>
      </c>
    </row>
    <row r="372" spans="1:10">
      <c r="A372" s="2"/>
      <c r="B372" s="2"/>
      <c r="C372" s="2"/>
      <c r="D372" s="2" t="s">
        <v>903</v>
      </c>
      <c r="E372" s="2" t="s">
        <v>903</v>
      </c>
      <c r="F372" s="2"/>
      <c r="G372" s="2">
        <v>4</v>
      </c>
      <c r="H372" s="2" t="s">
        <v>590</v>
      </c>
      <c r="I372" s="2" t="s">
        <v>18</v>
      </c>
      <c r="J372" s="2">
        <v>24</v>
      </c>
    </row>
    <row r="373" spans="1:10">
      <c r="A373" s="2">
        <v>147</v>
      </c>
      <c r="B373" s="2" t="s">
        <v>591</v>
      </c>
      <c r="C373" s="2" t="s">
        <v>11</v>
      </c>
      <c r="D373" s="2" t="s">
        <v>903</v>
      </c>
      <c r="E373" s="2" t="s">
        <v>903</v>
      </c>
      <c r="F373" s="2" t="s">
        <v>593</v>
      </c>
      <c r="G373" s="2">
        <v>1</v>
      </c>
      <c r="H373" s="2" t="s">
        <v>16</v>
      </c>
      <c r="I373" s="2" t="s">
        <v>15</v>
      </c>
      <c r="J373" s="2">
        <v>17</v>
      </c>
    </row>
    <row r="374" spans="1:10">
      <c r="A374" s="2"/>
      <c r="B374" s="2"/>
      <c r="C374" s="2"/>
      <c r="D374" s="2" t="s">
        <v>1152</v>
      </c>
      <c r="E374" s="2" t="s">
        <v>1153</v>
      </c>
      <c r="F374" s="2"/>
      <c r="G374" s="2">
        <v>2</v>
      </c>
      <c r="H374" s="2" t="s">
        <v>594</v>
      </c>
      <c r="I374" s="2" t="s">
        <v>18</v>
      </c>
      <c r="J374" s="2">
        <v>8.1</v>
      </c>
    </row>
    <row r="375" spans="1:10">
      <c r="A375" s="2">
        <v>148</v>
      </c>
      <c r="B375" s="2" t="s">
        <v>595</v>
      </c>
      <c r="C375" s="2" t="s">
        <v>22</v>
      </c>
      <c r="D375" s="2" t="s">
        <v>903</v>
      </c>
      <c r="E375" s="2" t="s">
        <v>903</v>
      </c>
      <c r="F375" s="2" t="s">
        <v>597</v>
      </c>
      <c r="G375" s="2">
        <v>1</v>
      </c>
      <c r="H375" s="2" t="s">
        <v>14</v>
      </c>
      <c r="I375" s="2" t="s">
        <v>15</v>
      </c>
      <c r="J375" s="2">
        <v>1.6</v>
      </c>
    </row>
    <row r="376" spans="1:10">
      <c r="A376" s="2"/>
      <c r="B376" s="2"/>
      <c r="C376" s="2"/>
      <c r="D376" s="2" t="s">
        <v>1154</v>
      </c>
      <c r="E376" s="2" t="s">
        <v>1155</v>
      </c>
      <c r="F376" s="2"/>
      <c r="G376" s="2">
        <v>2</v>
      </c>
      <c r="H376" s="2" t="s">
        <v>48</v>
      </c>
      <c r="I376" s="2" t="s">
        <v>49</v>
      </c>
      <c r="J376" s="2">
        <v>1</v>
      </c>
    </row>
    <row r="377" spans="1:10">
      <c r="A377" s="2"/>
      <c r="B377" s="2"/>
      <c r="C377" s="2"/>
      <c r="D377" s="2" t="s">
        <v>903</v>
      </c>
      <c r="E377" s="2" t="s">
        <v>903</v>
      </c>
      <c r="F377" s="2"/>
      <c r="G377" s="2">
        <v>3</v>
      </c>
      <c r="H377" s="2" t="s">
        <v>598</v>
      </c>
      <c r="I377" s="2" t="s">
        <v>18</v>
      </c>
      <c r="J377" s="2">
        <v>8.1</v>
      </c>
    </row>
    <row r="378" spans="1:10">
      <c r="A378" s="2">
        <v>149</v>
      </c>
      <c r="B378" s="2" t="s">
        <v>599</v>
      </c>
      <c r="C378" s="2" t="s">
        <v>11</v>
      </c>
      <c r="D378" s="2" t="s">
        <v>903</v>
      </c>
      <c r="E378" s="2" t="s">
        <v>903</v>
      </c>
      <c r="F378" s="2" t="s">
        <v>601</v>
      </c>
      <c r="G378" s="2">
        <v>1</v>
      </c>
      <c r="H378" s="2" t="s">
        <v>109</v>
      </c>
      <c r="I378" s="2" t="s">
        <v>110</v>
      </c>
      <c r="J378" s="2">
        <v>1</v>
      </c>
    </row>
    <row r="379" spans="1:10">
      <c r="A379" s="2"/>
      <c r="B379" s="2"/>
      <c r="C379" s="2"/>
      <c r="D379" s="2" t="s">
        <v>1156</v>
      </c>
      <c r="E379" s="2" t="s">
        <v>1157</v>
      </c>
      <c r="F379" s="2"/>
      <c r="G379" s="2">
        <v>2</v>
      </c>
      <c r="H379" s="2" t="s">
        <v>111</v>
      </c>
      <c r="I379" s="2" t="s">
        <v>15</v>
      </c>
      <c r="J379" s="2">
        <v>1.7</v>
      </c>
    </row>
    <row r="380" spans="1:10">
      <c r="A380" s="2"/>
      <c r="B380" s="2"/>
      <c r="C380" s="2"/>
      <c r="D380" s="2" t="s">
        <v>903</v>
      </c>
      <c r="E380" s="2" t="s">
        <v>903</v>
      </c>
      <c r="F380" s="2"/>
      <c r="G380" s="2">
        <v>3</v>
      </c>
      <c r="H380" s="2" t="s">
        <v>602</v>
      </c>
      <c r="I380" s="2" t="s">
        <v>18</v>
      </c>
      <c r="J380" s="2">
        <v>8.1</v>
      </c>
    </row>
    <row r="381" spans="1:10">
      <c r="A381" s="2">
        <v>150</v>
      </c>
      <c r="B381" s="2" t="s">
        <v>603</v>
      </c>
      <c r="C381" s="2" t="s">
        <v>11</v>
      </c>
      <c r="D381" s="2" t="s">
        <v>903</v>
      </c>
      <c r="E381" s="2" t="s">
        <v>903</v>
      </c>
      <c r="F381" s="2" t="s">
        <v>605</v>
      </c>
      <c r="G381" s="2">
        <v>1</v>
      </c>
      <c r="H381" s="2" t="s">
        <v>321</v>
      </c>
      <c r="I381" s="2" t="s">
        <v>49</v>
      </c>
      <c r="J381" s="2">
        <v>2</v>
      </c>
    </row>
    <row r="382" spans="1:10">
      <c r="A382" s="2"/>
      <c r="B382" s="2"/>
      <c r="C382" s="2"/>
      <c r="D382" s="2" t="s">
        <v>1158</v>
      </c>
      <c r="E382" s="2" t="s">
        <v>1159</v>
      </c>
      <c r="F382" s="2"/>
      <c r="G382" s="2">
        <v>2</v>
      </c>
      <c r="H382" s="2" t="s">
        <v>606</v>
      </c>
      <c r="I382" s="2" t="s">
        <v>18</v>
      </c>
      <c r="J382" s="2">
        <v>8.1</v>
      </c>
    </row>
    <row r="383" spans="1:10">
      <c r="A383" s="2">
        <v>151</v>
      </c>
      <c r="B383" s="2" t="s">
        <v>607</v>
      </c>
      <c r="C383" s="2" t="s">
        <v>22</v>
      </c>
      <c r="D383" s="2" t="s">
        <v>903</v>
      </c>
      <c r="E383" s="2" t="s">
        <v>903</v>
      </c>
      <c r="F383" s="2" t="s">
        <v>609</v>
      </c>
      <c r="G383" s="2">
        <v>1</v>
      </c>
      <c r="H383" s="2" t="s">
        <v>109</v>
      </c>
      <c r="I383" s="2" t="s">
        <v>110</v>
      </c>
      <c r="J383" s="2">
        <v>1</v>
      </c>
    </row>
    <row r="384" spans="1:10">
      <c r="A384" s="2"/>
      <c r="B384" s="2"/>
      <c r="C384" s="2"/>
      <c r="D384" s="2" t="s">
        <v>1160</v>
      </c>
      <c r="E384" s="2" t="s">
        <v>1161</v>
      </c>
      <c r="F384" s="2"/>
      <c r="G384" s="2">
        <v>2</v>
      </c>
      <c r="H384" s="2" t="s">
        <v>111</v>
      </c>
      <c r="I384" s="2" t="s">
        <v>15</v>
      </c>
      <c r="J384" s="2">
        <v>1.7</v>
      </c>
    </row>
    <row r="385" spans="1:10">
      <c r="A385" s="2"/>
      <c r="B385" s="2"/>
      <c r="C385" s="2"/>
      <c r="D385" s="2" t="s">
        <v>903</v>
      </c>
      <c r="E385" s="2" t="s">
        <v>903</v>
      </c>
      <c r="F385" s="2"/>
      <c r="G385" s="2">
        <v>3</v>
      </c>
      <c r="H385" s="2" t="s">
        <v>610</v>
      </c>
      <c r="I385" s="2" t="s">
        <v>18</v>
      </c>
      <c r="J385" s="2">
        <v>24</v>
      </c>
    </row>
    <row r="386" spans="1:10">
      <c r="A386" s="2">
        <v>152</v>
      </c>
      <c r="B386" s="2" t="s">
        <v>611</v>
      </c>
      <c r="C386" s="2" t="s">
        <v>11</v>
      </c>
      <c r="D386" s="2" t="s">
        <v>903</v>
      </c>
      <c r="E386" s="2" t="s">
        <v>903</v>
      </c>
      <c r="F386" s="2" t="s">
        <v>613</v>
      </c>
      <c r="G386" s="2">
        <v>1</v>
      </c>
      <c r="H386" s="2" t="s">
        <v>48</v>
      </c>
      <c r="I386" s="2" t="s">
        <v>49</v>
      </c>
      <c r="J386" s="2">
        <v>1</v>
      </c>
    </row>
    <row r="387" spans="1:10">
      <c r="A387" s="2"/>
      <c r="B387" s="2"/>
      <c r="C387" s="2"/>
      <c r="D387" s="2" t="s">
        <v>1162</v>
      </c>
      <c r="E387" s="2" t="s">
        <v>1163</v>
      </c>
      <c r="F387" s="2"/>
      <c r="G387" s="2">
        <v>2</v>
      </c>
      <c r="H387" s="2" t="s">
        <v>614</v>
      </c>
      <c r="I387" s="2" t="s">
        <v>18</v>
      </c>
      <c r="J387" s="2">
        <v>10</v>
      </c>
    </row>
    <row r="388" spans="1:10">
      <c r="A388" s="2">
        <v>153</v>
      </c>
      <c r="B388" s="2" t="s">
        <v>615</v>
      </c>
      <c r="C388" s="2" t="s">
        <v>22</v>
      </c>
      <c r="D388" s="2" t="s">
        <v>903</v>
      </c>
      <c r="E388" s="2" t="s">
        <v>903</v>
      </c>
      <c r="F388" s="2" t="s">
        <v>617</v>
      </c>
      <c r="G388" s="2">
        <v>1</v>
      </c>
      <c r="H388" s="2" t="s">
        <v>109</v>
      </c>
      <c r="I388" s="2" t="s">
        <v>110</v>
      </c>
      <c r="J388" s="2">
        <v>1</v>
      </c>
    </row>
    <row r="389" spans="1:10">
      <c r="A389" s="2"/>
      <c r="B389" s="2"/>
      <c r="C389" s="2"/>
      <c r="D389" s="2" t="s">
        <v>1164</v>
      </c>
      <c r="E389" s="2" t="s">
        <v>1165</v>
      </c>
      <c r="F389" s="2"/>
      <c r="G389" s="2">
        <v>2</v>
      </c>
      <c r="H389" s="2" t="s">
        <v>618</v>
      </c>
      <c r="I389" s="2" t="s">
        <v>18</v>
      </c>
      <c r="J389" s="2">
        <v>10</v>
      </c>
    </row>
    <row r="390" spans="1:10">
      <c r="A390" s="2">
        <v>154</v>
      </c>
      <c r="B390" s="2" t="s">
        <v>619</v>
      </c>
      <c r="C390" s="2" t="s">
        <v>22</v>
      </c>
      <c r="D390" s="2" t="s">
        <v>903</v>
      </c>
      <c r="E390" s="2" t="s">
        <v>903</v>
      </c>
      <c r="F390" s="2" t="s">
        <v>621</v>
      </c>
      <c r="G390" s="2">
        <v>1</v>
      </c>
      <c r="H390" s="2" t="s">
        <v>16</v>
      </c>
      <c r="I390" s="2" t="s">
        <v>15</v>
      </c>
      <c r="J390" s="2">
        <v>3.2</v>
      </c>
    </row>
    <row r="391" spans="1:10">
      <c r="A391" s="2"/>
      <c r="B391" s="2"/>
      <c r="C391" s="2"/>
      <c r="D391" s="2" t="s">
        <v>1166</v>
      </c>
      <c r="E391" s="2" t="s">
        <v>1167</v>
      </c>
      <c r="F391" s="2"/>
      <c r="G391" s="2">
        <v>2</v>
      </c>
      <c r="H391" s="2" t="s">
        <v>14</v>
      </c>
      <c r="I391" s="2" t="s">
        <v>15</v>
      </c>
      <c r="J391" s="2">
        <v>2.2</v>
      </c>
    </row>
    <row r="392" spans="1:10">
      <c r="A392" s="2"/>
      <c r="B392" s="2"/>
      <c r="C392" s="2"/>
      <c r="D392" s="2" t="s">
        <v>903</v>
      </c>
      <c r="E392" s="2" t="s">
        <v>903</v>
      </c>
      <c r="F392" s="2"/>
      <c r="G392" s="2">
        <v>3</v>
      </c>
      <c r="H392" s="2" t="s">
        <v>622</v>
      </c>
      <c r="I392" s="2" t="s">
        <v>18</v>
      </c>
      <c r="J392" s="2">
        <v>10</v>
      </c>
    </row>
    <row r="393" spans="1:10">
      <c r="A393" s="2">
        <v>155</v>
      </c>
      <c r="B393" s="2" t="s">
        <v>623</v>
      </c>
      <c r="C393" s="2" t="s">
        <v>22</v>
      </c>
      <c r="D393" s="2" t="s">
        <v>903</v>
      </c>
      <c r="E393" s="2" t="s">
        <v>903</v>
      </c>
      <c r="F393" s="2" t="s">
        <v>625</v>
      </c>
      <c r="G393" s="2">
        <v>1</v>
      </c>
      <c r="H393" s="2" t="s">
        <v>14</v>
      </c>
      <c r="I393" s="2" t="s">
        <v>15</v>
      </c>
      <c r="J393" s="2">
        <v>2</v>
      </c>
    </row>
    <row r="394" spans="1:10">
      <c r="A394" s="2"/>
      <c r="B394" s="2"/>
      <c r="C394" s="2"/>
      <c r="D394" s="2" t="s">
        <v>1168</v>
      </c>
      <c r="E394" s="2" t="s">
        <v>1169</v>
      </c>
      <c r="F394" s="2"/>
      <c r="G394" s="2">
        <v>2</v>
      </c>
      <c r="H394" s="2" t="s">
        <v>626</v>
      </c>
      <c r="I394" s="2" t="s">
        <v>18</v>
      </c>
      <c r="J394" s="2">
        <v>10</v>
      </c>
    </row>
    <row r="395" spans="1:10">
      <c r="A395" s="2">
        <v>156</v>
      </c>
      <c r="B395" s="2" t="s">
        <v>627</v>
      </c>
      <c r="C395" s="2" t="s">
        <v>22</v>
      </c>
      <c r="D395" s="2" t="s">
        <v>903</v>
      </c>
      <c r="E395" s="2" t="s">
        <v>903</v>
      </c>
      <c r="F395" s="2" t="s">
        <v>629</v>
      </c>
      <c r="G395" s="2">
        <v>1</v>
      </c>
      <c r="H395" s="2" t="s">
        <v>48</v>
      </c>
      <c r="I395" s="2" t="s">
        <v>49</v>
      </c>
      <c r="J395" s="2">
        <v>1</v>
      </c>
    </row>
    <row r="396" spans="1:10">
      <c r="A396" s="2"/>
      <c r="B396" s="2"/>
      <c r="C396" s="2"/>
      <c r="D396" s="2" t="s">
        <v>1170</v>
      </c>
      <c r="E396" s="2" t="s">
        <v>1171</v>
      </c>
      <c r="F396" s="2"/>
      <c r="G396" s="2">
        <v>2</v>
      </c>
      <c r="H396" s="2" t="s">
        <v>14</v>
      </c>
      <c r="I396" s="2" t="s">
        <v>15</v>
      </c>
      <c r="J396" s="2">
        <v>2</v>
      </c>
    </row>
    <row r="397" spans="1:10">
      <c r="A397" s="2"/>
      <c r="B397" s="2"/>
      <c r="C397" s="2"/>
      <c r="D397" s="2" t="s">
        <v>903</v>
      </c>
      <c r="E397" s="2" t="s">
        <v>903</v>
      </c>
      <c r="F397" s="2"/>
      <c r="G397" s="2">
        <v>3</v>
      </c>
      <c r="H397" s="2" t="s">
        <v>630</v>
      </c>
      <c r="I397" s="2" t="s">
        <v>18</v>
      </c>
      <c r="J397" s="2">
        <v>10</v>
      </c>
    </row>
    <row r="398" spans="1:10">
      <c r="A398" s="2">
        <v>157</v>
      </c>
      <c r="B398" s="2" t="s">
        <v>631</v>
      </c>
      <c r="C398" s="2" t="s">
        <v>11</v>
      </c>
      <c r="D398" s="2" t="s">
        <v>903</v>
      </c>
      <c r="E398" s="2" t="s">
        <v>903</v>
      </c>
      <c r="F398" s="2" t="s">
        <v>633</v>
      </c>
      <c r="G398" s="2">
        <v>1</v>
      </c>
      <c r="H398" s="2" t="s">
        <v>16</v>
      </c>
      <c r="I398" s="2" t="s">
        <v>15</v>
      </c>
      <c r="J398" s="2">
        <v>11.5</v>
      </c>
    </row>
    <row r="399" spans="1:10">
      <c r="A399" s="2"/>
      <c r="B399" s="2"/>
      <c r="C399" s="2"/>
      <c r="D399" s="2" t="s">
        <v>1172</v>
      </c>
      <c r="E399" s="2" t="s">
        <v>1173</v>
      </c>
      <c r="F399" s="2"/>
      <c r="G399" s="2">
        <v>2</v>
      </c>
      <c r="H399" s="2" t="s">
        <v>634</v>
      </c>
      <c r="I399" s="2" t="s">
        <v>18</v>
      </c>
      <c r="J399" s="2">
        <v>8.4</v>
      </c>
    </row>
    <row r="400" spans="1:10">
      <c r="A400" s="2">
        <v>158</v>
      </c>
      <c r="B400" s="2" t="s">
        <v>635</v>
      </c>
      <c r="C400" s="2" t="s">
        <v>22</v>
      </c>
      <c r="D400" s="2" t="s">
        <v>903</v>
      </c>
      <c r="E400" s="2" t="s">
        <v>903</v>
      </c>
      <c r="F400" s="2" t="s">
        <v>637</v>
      </c>
      <c r="G400" s="2">
        <v>1</v>
      </c>
      <c r="H400" s="2" t="s">
        <v>16</v>
      </c>
      <c r="I400" s="2" t="s">
        <v>15</v>
      </c>
      <c r="J400" s="2">
        <v>15</v>
      </c>
    </row>
    <row r="401" spans="1:10">
      <c r="A401" s="2"/>
      <c r="B401" s="2"/>
      <c r="C401" s="2"/>
      <c r="D401" s="2" t="s">
        <v>1174</v>
      </c>
      <c r="E401" s="2" t="s">
        <v>1175</v>
      </c>
      <c r="F401" s="2"/>
      <c r="G401" s="2">
        <v>2</v>
      </c>
      <c r="H401" s="2" t="s">
        <v>638</v>
      </c>
      <c r="I401" s="2" t="s">
        <v>18</v>
      </c>
      <c r="J401" s="2">
        <v>8.4</v>
      </c>
    </row>
    <row r="402" spans="1:10">
      <c r="A402" s="2">
        <v>159</v>
      </c>
      <c r="B402" s="2" t="s">
        <v>639</v>
      </c>
      <c r="C402" s="2" t="s">
        <v>11</v>
      </c>
      <c r="D402" s="2" t="s">
        <v>903</v>
      </c>
      <c r="E402" s="2" t="s">
        <v>903</v>
      </c>
      <c r="F402" s="2" t="s">
        <v>641</v>
      </c>
      <c r="G402" s="2">
        <v>1</v>
      </c>
      <c r="H402" s="2" t="s">
        <v>109</v>
      </c>
      <c r="I402" s="2" t="s">
        <v>110</v>
      </c>
      <c r="J402" s="2">
        <v>1</v>
      </c>
    </row>
    <row r="403" spans="1:10">
      <c r="A403" s="2"/>
      <c r="B403" s="2"/>
      <c r="C403" s="2"/>
      <c r="D403" s="2" t="s">
        <v>1176</v>
      </c>
      <c r="E403" s="2" t="s">
        <v>1177</v>
      </c>
      <c r="F403" s="2"/>
      <c r="G403" s="2">
        <v>2</v>
      </c>
      <c r="H403" s="2" t="s">
        <v>642</v>
      </c>
      <c r="I403" s="2" t="s">
        <v>18</v>
      </c>
      <c r="J403" s="2">
        <v>1</v>
      </c>
    </row>
    <row r="404" spans="1:10">
      <c r="A404" s="2">
        <v>160</v>
      </c>
      <c r="B404" s="2" t="s">
        <v>643</v>
      </c>
      <c r="C404" s="2" t="s">
        <v>11</v>
      </c>
      <c r="D404" s="2" t="s">
        <v>903</v>
      </c>
      <c r="E404" s="2" t="s">
        <v>903</v>
      </c>
      <c r="F404" s="2" t="s">
        <v>645</v>
      </c>
      <c r="G404" s="2">
        <v>1</v>
      </c>
      <c r="H404" s="2" t="s">
        <v>14</v>
      </c>
      <c r="I404" s="2" t="s">
        <v>15</v>
      </c>
      <c r="J404" s="2">
        <v>1.8</v>
      </c>
    </row>
    <row r="405" spans="1:10">
      <c r="A405" s="2"/>
      <c r="B405" s="2"/>
      <c r="C405" s="2"/>
      <c r="D405" s="2" t="s">
        <v>1178</v>
      </c>
      <c r="E405" s="2" t="s">
        <v>1179</v>
      </c>
      <c r="F405" s="2"/>
      <c r="G405" s="2">
        <v>2</v>
      </c>
      <c r="H405" s="2" t="s">
        <v>646</v>
      </c>
      <c r="I405" s="2" t="s">
        <v>18</v>
      </c>
      <c r="J405" s="2">
        <v>24</v>
      </c>
    </row>
    <row r="406" spans="1:10">
      <c r="A406" s="2">
        <v>161</v>
      </c>
      <c r="B406" s="2" t="s">
        <v>647</v>
      </c>
      <c r="C406" s="2" t="s">
        <v>11</v>
      </c>
      <c r="D406" s="2" t="s">
        <v>903</v>
      </c>
      <c r="E406" s="2" t="s">
        <v>903</v>
      </c>
      <c r="F406" s="2" t="s">
        <v>649</v>
      </c>
      <c r="G406" s="2">
        <v>1</v>
      </c>
      <c r="H406" s="2" t="s">
        <v>14</v>
      </c>
      <c r="I406" s="2" t="s">
        <v>15</v>
      </c>
      <c r="J406" s="2">
        <v>2.2</v>
      </c>
    </row>
    <row r="407" spans="1:10">
      <c r="A407" s="2"/>
      <c r="B407" s="2"/>
      <c r="C407" s="2"/>
      <c r="D407" s="2" t="s">
        <v>1180</v>
      </c>
      <c r="E407" s="2" t="s">
        <v>1181</v>
      </c>
      <c r="F407" s="2"/>
      <c r="G407" s="2">
        <v>2</v>
      </c>
      <c r="H407" s="2" t="s">
        <v>650</v>
      </c>
      <c r="I407" s="2" t="s">
        <v>18</v>
      </c>
      <c r="J407" s="2">
        <v>18</v>
      </c>
    </row>
    <row r="408" spans="1:10">
      <c r="A408" s="2">
        <v>162</v>
      </c>
      <c r="B408" s="2" t="s">
        <v>651</v>
      </c>
      <c r="C408" s="2" t="s">
        <v>22</v>
      </c>
      <c r="D408" s="2" t="s">
        <v>903</v>
      </c>
      <c r="E408" s="2" t="s">
        <v>903</v>
      </c>
      <c r="F408" s="2" t="s">
        <v>653</v>
      </c>
      <c r="G408" s="2">
        <v>1</v>
      </c>
      <c r="H408" s="2" t="s">
        <v>14</v>
      </c>
      <c r="I408" s="2" t="s">
        <v>15</v>
      </c>
      <c r="J408" s="2">
        <v>1.7</v>
      </c>
    </row>
    <row r="409" spans="1:10">
      <c r="A409" s="2"/>
      <c r="B409" s="2"/>
      <c r="C409" s="2"/>
      <c r="D409" s="2" t="s">
        <v>1182</v>
      </c>
      <c r="E409" s="2" t="s">
        <v>1183</v>
      </c>
      <c r="F409" s="2"/>
      <c r="G409" s="2">
        <v>2</v>
      </c>
      <c r="H409" s="2" t="s">
        <v>654</v>
      </c>
      <c r="I409" s="2" t="s">
        <v>18</v>
      </c>
      <c r="J409" s="2">
        <v>18</v>
      </c>
    </row>
    <row r="410" spans="1:10">
      <c r="A410" s="2">
        <v>163</v>
      </c>
      <c r="B410" s="2" t="s">
        <v>655</v>
      </c>
      <c r="C410" s="2" t="s">
        <v>22</v>
      </c>
      <c r="D410" s="2" t="s">
        <v>903</v>
      </c>
      <c r="E410" s="2" t="s">
        <v>903</v>
      </c>
      <c r="F410" s="2" t="s">
        <v>657</v>
      </c>
      <c r="G410" s="2">
        <v>1</v>
      </c>
      <c r="H410" s="2" t="s">
        <v>16</v>
      </c>
      <c r="I410" s="2" t="s">
        <v>15</v>
      </c>
      <c r="J410" s="2">
        <v>9.9</v>
      </c>
    </row>
    <row r="411" spans="1:10">
      <c r="A411" s="2"/>
      <c r="B411" s="2"/>
      <c r="C411" s="2"/>
      <c r="D411" s="2" t="s">
        <v>1184</v>
      </c>
      <c r="E411" s="2" t="s">
        <v>1185</v>
      </c>
      <c r="F411" s="2"/>
      <c r="G411" s="2">
        <v>2</v>
      </c>
      <c r="H411" s="2" t="s">
        <v>658</v>
      </c>
      <c r="I411" s="2" t="s">
        <v>18</v>
      </c>
      <c r="J411" s="2">
        <v>37</v>
      </c>
    </row>
    <row r="412" spans="1:10">
      <c r="A412" s="2">
        <v>164</v>
      </c>
      <c r="B412" s="2" t="s">
        <v>659</v>
      </c>
      <c r="C412" s="2" t="s">
        <v>22</v>
      </c>
      <c r="D412" s="2" t="s">
        <v>903</v>
      </c>
      <c r="E412" s="2" t="s">
        <v>903</v>
      </c>
      <c r="F412" s="2" t="s">
        <v>661</v>
      </c>
      <c r="G412" s="2">
        <v>1</v>
      </c>
      <c r="H412" s="2" t="s">
        <v>14</v>
      </c>
      <c r="I412" s="2" t="s">
        <v>15</v>
      </c>
      <c r="J412" s="2">
        <v>2</v>
      </c>
    </row>
    <row r="413" spans="1:10">
      <c r="A413" s="2"/>
      <c r="B413" s="2"/>
      <c r="C413" s="2"/>
      <c r="D413" s="2" t="s">
        <v>1186</v>
      </c>
      <c r="E413" s="2" t="s">
        <v>1187</v>
      </c>
      <c r="F413" s="2"/>
      <c r="G413" s="2">
        <v>2</v>
      </c>
      <c r="H413" s="2" t="s">
        <v>662</v>
      </c>
      <c r="I413" s="2" t="s">
        <v>18</v>
      </c>
      <c r="J413" s="2">
        <v>37</v>
      </c>
    </row>
    <row r="414" spans="1:10">
      <c r="A414" s="2">
        <v>165</v>
      </c>
      <c r="B414" s="2" t="s">
        <v>663</v>
      </c>
      <c r="C414" s="2" t="s">
        <v>11</v>
      </c>
      <c r="D414" s="2" t="s">
        <v>903</v>
      </c>
      <c r="E414" s="2" t="s">
        <v>903</v>
      </c>
      <c r="F414" s="2" t="s">
        <v>665</v>
      </c>
      <c r="G414" s="2">
        <v>1</v>
      </c>
      <c r="H414" s="2" t="s">
        <v>14</v>
      </c>
      <c r="I414" s="2" t="s">
        <v>15</v>
      </c>
      <c r="J414" s="2">
        <v>2.3</v>
      </c>
    </row>
    <row r="415" spans="1:10">
      <c r="A415" s="2"/>
      <c r="B415" s="2"/>
      <c r="C415" s="2"/>
      <c r="D415" s="2" t="s">
        <v>1188</v>
      </c>
      <c r="E415" s="2" t="s">
        <v>1189</v>
      </c>
      <c r="F415" s="2"/>
      <c r="G415" s="2">
        <v>2</v>
      </c>
      <c r="H415" s="2" t="s">
        <v>16</v>
      </c>
      <c r="I415" s="2" t="s">
        <v>15</v>
      </c>
      <c r="J415" s="2">
        <v>9</v>
      </c>
    </row>
    <row r="416" spans="1:10">
      <c r="A416" s="2"/>
      <c r="B416" s="2"/>
      <c r="C416" s="2"/>
      <c r="D416" s="2" t="s">
        <v>903</v>
      </c>
      <c r="E416" s="2" t="s">
        <v>903</v>
      </c>
      <c r="F416" s="2"/>
      <c r="G416" s="2">
        <v>3</v>
      </c>
      <c r="H416" s="2" t="s">
        <v>666</v>
      </c>
      <c r="I416" s="2" t="s">
        <v>18</v>
      </c>
      <c r="J416" s="2">
        <v>37</v>
      </c>
    </row>
    <row r="417" spans="1:10">
      <c r="A417" s="2">
        <v>166</v>
      </c>
      <c r="B417" s="2" t="s">
        <v>667</v>
      </c>
      <c r="C417" s="2" t="s">
        <v>11</v>
      </c>
      <c r="D417" s="2" t="s">
        <v>903</v>
      </c>
      <c r="E417" s="2" t="s">
        <v>903</v>
      </c>
      <c r="F417" s="2" t="s">
        <v>669</v>
      </c>
      <c r="G417" s="2">
        <v>1</v>
      </c>
      <c r="H417" s="2" t="s">
        <v>109</v>
      </c>
      <c r="I417" s="2" t="s">
        <v>110</v>
      </c>
      <c r="J417" s="2">
        <v>1</v>
      </c>
    </row>
    <row r="418" spans="1:10">
      <c r="A418" s="2"/>
      <c r="B418" s="2"/>
      <c r="C418" s="2"/>
      <c r="D418" s="2" t="s">
        <v>1190</v>
      </c>
      <c r="E418" s="2" t="s">
        <v>1191</v>
      </c>
      <c r="F418" s="2"/>
      <c r="G418" s="2">
        <v>2</v>
      </c>
      <c r="H418" s="2" t="s">
        <v>16</v>
      </c>
      <c r="I418" s="2" t="s">
        <v>15</v>
      </c>
      <c r="J418" s="2">
        <v>6</v>
      </c>
    </row>
    <row r="419" spans="1:10">
      <c r="A419" s="2"/>
      <c r="B419" s="2"/>
      <c r="C419" s="2"/>
      <c r="D419" s="2" t="s">
        <v>903</v>
      </c>
      <c r="E419" s="2" t="s">
        <v>903</v>
      </c>
      <c r="F419" s="2"/>
      <c r="G419" s="2">
        <v>3</v>
      </c>
      <c r="H419" s="2" t="s">
        <v>111</v>
      </c>
      <c r="I419" s="2" t="s">
        <v>15</v>
      </c>
      <c r="J419" s="2">
        <v>2</v>
      </c>
    </row>
    <row r="420" spans="1:10">
      <c r="A420" s="2"/>
      <c r="B420" s="2"/>
      <c r="C420" s="2"/>
      <c r="D420" s="2" t="s">
        <v>903</v>
      </c>
      <c r="E420" s="2" t="s">
        <v>903</v>
      </c>
      <c r="F420" s="2"/>
      <c r="G420" s="2">
        <v>4</v>
      </c>
      <c r="H420" s="2" t="s">
        <v>670</v>
      </c>
      <c r="I420" s="2" t="s">
        <v>18</v>
      </c>
      <c r="J420" s="2">
        <v>11</v>
      </c>
    </row>
    <row r="421" spans="1:10">
      <c r="A421" s="2">
        <v>167</v>
      </c>
      <c r="B421" s="2" t="s">
        <v>671</v>
      </c>
      <c r="C421" s="2" t="s">
        <v>11</v>
      </c>
      <c r="D421" s="2" t="s">
        <v>903</v>
      </c>
      <c r="E421" s="2" t="s">
        <v>903</v>
      </c>
      <c r="F421" s="2" t="s">
        <v>673</v>
      </c>
      <c r="G421" s="2">
        <v>1</v>
      </c>
      <c r="H421" s="2" t="s">
        <v>14</v>
      </c>
      <c r="I421" s="2" t="s">
        <v>15</v>
      </c>
      <c r="J421" s="2">
        <v>2.5</v>
      </c>
    </row>
    <row r="422" spans="1:10">
      <c r="A422" s="2"/>
      <c r="B422" s="2"/>
      <c r="C422" s="2"/>
      <c r="D422" s="2" t="s">
        <v>1192</v>
      </c>
      <c r="E422" s="2" t="s">
        <v>1193</v>
      </c>
      <c r="F422" s="2"/>
      <c r="G422" s="2">
        <v>2</v>
      </c>
      <c r="H422" s="2" t="s">
        <v>674</v>
      </c>
      <c r="I422" s="2" t="s">
        <v>18</v>
      </c>
      <c r="J422" s="2">
        <v>11</v>
      </c>
    </row>
    <row r="423" spans="1:10">
      <c r="A423" s="2">
        <v>168</v>
      </c>
      <c r="B423" s="2" t="s">
        <v>675</v>
      </c>
      <c r="C423" s="2" t="s">
        <v>11</v>
      </c>
      <c r="D423" s="2" t="s">
        <v>903</v>
      </c>
      <c r="E423" s="2" t="s">
        <v>903</v>
      </c>
      <c r="F423" s="2" t="s">
        <v>677</v>
      </c>
      <c r="G423" s="2">
        <v>1</v>
      </c>
      <c r="H423" s="2" t="s">
        <v>14</v>
      </c>
      <c r="I423" s="2" t="s">
        <v>15</v>
      </c>
      <c r="J423" s="2">
        <v>2</v>
      </c>
    </row>
    <row r="424" spans="1:10">
      <c r="A424" s="2"/>
      <c r="B424" s="2"/>
      <c r="C424" s="2"/>
      <c r="D424" s="2" t="s">
        <v>1194</v>
      </c>
      <c r="E424" s="2" t="s">
        <v>1195</v>
      </c>
      <c r="F424" s="2"/>
      <c r="G424" s="2">
        <v>2</v>
      </c>
      <c r="H424" s="2" t="s">
        <v>321</v>
      </c>
      <c r="I424" s="2" t="s">
        <v>49</v>
      </c>
      <c r="J424" s="2">
        <v>1</v>
      </c>
    </row>
    <row r="425" spans="1:10">
      <c r="A425" s="2"/>
      <c r="B425" s="2"/>
      <c r="C425" s="2"/>
      <c r="D425" s="2" t="s">
        <v>903</v>
      </c>
      <c r="E425" s="2" t="s">
        <v>903</v>
      </c>
      <c r="F425" s="2"/>
      <c r="G425" s="2">
        <v>3</v>
      </c>
      <c r="H425" s="2" t="s">
        <v>678</v>
      </c>
      <c r="I425" s="2" t="s">
        <v>18</v>
      </c>
      <c r="J425" s="2">
        <v>55</v>
      </c>
    </row>
    <row r="426" spans="1:10">
      <c r="A426" s="2">
        <v>169</v>
      </c>
      <c r="B426" s="2" t="s">
        <v>679</v>
      </c>
      <c r="C426" s="2" t="s">
        <v>11</v>
      </c>
      <c r="D426" s="2" t="s">
        <v>903</v>
      </c>
      <c r="E426" s="2" t="s">
        <v>903</v>
      </c>
      <c r="F426" s="2" t="s">
        <v>681</v>
      </c>
      <c r="G426" s="2">
        <v>1</v>
      </c>
      <c r="H426" s="2" t="s">
        <v>16</v>
      </c>
      <c r="I426" s="2" t="s">
        <v>15</v>
      </c>
      <c r="J426" s="2">
        <v>13</v>
      </c>
    </row>
    <row r="427" spans="1:10">
      <c r="A427" s="2"/>
      <c r="B427" s="2"/>
      <c r="C427" s="2"/>
      <c r="D427" s="2" t="s">
        <v>1196</v>
      </c>
      <c r="E427" s="2" t="s">
        <v>1197</v>
      </c>
      <c r="F427" s="2"/>
      <c r="G427" s="2">
        <v>2</v>
      </c>
      <c r="H427" s="2" t="s">
        <v>682</v>
      </c>
      <c r="I427" s="2" t="s">
        <v>18</v>
      </c>
      <c r="J427" s="2">
        <v>55</v>
      </c>
    </row>
    <row r="428" spans="1:10">
      <c r="A428" s="2">
        <v>170</v>
      </c>
      <c r="B428" s="2" t="s">
        <v>683</v>
      </c>
      <c r="C428" s="2" t="s">
        <v>22</v>
      </c>
      <c r="D428" s="2" t="s">
        <v>903</v>
      </c>
      <c r="E428" s="2" t="s">
        <v>903</v>
      </c>
      <c r="F428" s="2" t="s">
        <v>685</v>
      </c>
      <c r="G428" s="2">
        <v>1</v>
      </c>
      <c r="H428" s="2" t="s">
        <v>16</v>
      </c>
      <c r="I428" s="2" t="s">
        <v>15</v>
      </c>
      <c r="J428" s="2">
        <v>6.7</v>
      </c>
    </row>
    <row r="429" spans="1:10">
      <c r="A429" s="2"/>
      <c r="B429" s="2"/>
      <c r="C429" s="2"/>
      <c r="D429" s="2" t="s">
        <v>1198</v>
      </c>
      <c r="E429" s="2" t="s">
        <v>1199</v>
      </c>
      <c r="F429" s="2"/>
      <c r="G429" s="2">
        <v>2</v>
      </c>
      <c r="H429" s="2" t="s">
        <v>686</v>
      </c>
      <c r="I429" s="2" t="s">
        <v>18</v>
      </c>
      <c r="J429" s="2">
        <v>8.8</v>
      </c>
    </row>
    <row r="430" spans="1:10">
      <c r="A430" s="2">
        <v>171</v>
      </c>
      <c r="B430" s="2" t="s">
        <v>687</v>
      </c>
      <c r="C430" s="2" t="s">
        <v>22</v>
      </c>
      <c r="D430" s="2" t="s">
        <v>903</v>
      </c>
      <c r="E430" s="2" t="s">
        <v>903</v>
      </c>
      <c r="F430" s="2" t="s">
        <v>689</v>
      </c>
      <c r="G430" s="2">
        <v>1</v>
      </c>
      <c r="H430" s="2" t="s">
        <v>16</v>
      </c>
      <c r="I430" s="2" t="s">
        <v>15</v>
      </c>
      <c r="J430" s="2">
        <v>15</v>
      </c>
    </row>
    <row r="431" spans="1:10">
      <c r="A431" s="2"/>
      <c r="B431" s="2"/>
      <c r="C431" s="2"/>
      <c r="D431" s="2" t="s">
        <v>1200</v>
      </c>
      <c r="E431" s="2" t="s">
        <v>1201</v>
      </c>
      <c r="F431" s="2"/>
      <c r="G431" s="2">
        <v>2</v>
      </c>
      <c r="H431" s="2" t="s">
        <v>690</v>
      </c>
      <c r="I431" s="2" t="s">
        <v>18</v>
      </c>
      <c r="J431" s="2">
        <v>8.8</v>
      </c>
    </row>
    <row r="432" spans="1:10">
      <c r="A432" s="2">
        <v>172</v>
      </c>
      <c r="B432" s="2" t="s">
        <v>691</v>
      </c>
      <c r="C432" s="2" t="s">
        <v>11</v>
      </c>
      <c r="D432" s="2" t="s">
        <v>903</v>
      </c>
      <c r="E432" s="2" t="s">
        <v>903</v>
      </c>
      <c r="F432" s="2" t="s">
        <v>693</v>
      </c>
      <c r="G432" s="2">
        <v>1</v>
      </c>
      <c r="H432" s="2" t="s">
        <v>694</v>
      </c>
      <c r="I432" s="2" t="s">
        <v>41</v>
      </c>
      <c r="J432" s="2">
        <v>1.5</v>
      </c>
    </row>
    <row r="433" spans="1:10">
      <c r="A433" s="2"/>
      <c r="B433" s="2"/>
      <c r="C433" s="2"/>
      <c r="D433" s="2" t="s">
        <v>1202</v>
      </c>
      <c r="E433" s="2" t="s">
        <v>1203</v>
      </c>
      <c r="F433" s="2"/>
      <c r="G433" s="2">
        <v>2</v>
      </c>
      <c r="H433" s="2" t="s">
        <v>695</v>
      </c>
      <c r="I433" s="2" t="s">
        <v>43</v>
      </c>
      <c r="J433" s="2">
        <v>12</v>
      </c>
    </row>
    <row r="434" spans="1:10">
      <c r="A434" s="2"/>
      <c r="B434" s="2"/>
      <c r="C434" s="2"/>
      <c r="D434" s="2" t="s">
        <v>903</v>
      </c>
      <c r="E434" s="2" t="s">
        <v>903</v>
      </c>
      <c r="F434" s="2"/>
      <c r="G434" s="2">
        <v>3</v>
      </c>
      <c r="H434" s="2" t="s">
        <v>696</v>
      </c>
      <c r="I434" s="2" t="s">
        <v>18</v>
      </c>
      <c r="J434" s="2">
        <v>3.9</v>
      </c>
    </row>
    <row r="435" spans="1:10">
      <c r="A435" s="2">
        <v>173</v>
      </c>
      <c r="B435" s="2" t="s">
        <v>697</v>
      </c>
      <c r="C435" s="2" t="s">
        <v>22</v>
      </c>
      <c r="D435" s="2" t="s">
        <v>903</v>
      </c>
      <c r="E435" s="2" t="s">
        <v>903</v>
      </c>
      <c r="F435" s="2" t="s">
        <v>699</v>
      </c>
      <c r="G435" s="2">
        <v>1</v>
      </c>
      <c r="H435" s="2" t="s">
        <v>16</v>
      </c>
      <c r="I435" s="2" t="s">
        <v>15</v>
      </c>
      <c r="J435" s="2">
        <v>22.8</v>
      </c>
    </row>
    <row r="436" spans="1:10">
      <c r="A436" s="2"/>
      <c r="B436" s="2"/>
      <c r="C436" s="2"/>
      <c r="D436" s="2" t="s">
        <v>1204</v>
      </c>
      <c r="E436" s="2" t="s">
        <v>1205</v>
      </c>
      <c r="F436" s="2"/>
      <c r="G436" s="2">
        <v>2</v>
      </c>
      <c r="H436" s="2" t="s">
        <v>700</v>
      </c>
      <c r="I436" s="2" t="s">
        <v>18</v>
      </c>
      <c r="J436" s="2">
        <v>3.9</v>
      </c>
    </row>
    <row r="437" spans="1:10">
      <c r="A437" s="2">
        <v>174</v>
      </c>
      <c r="B437" s="2" t="s">
        <v>701</v>
      </c>
      <c r="C437" s="2" t="s">
        <v>11</v>
      </c>
      <c r="D437" s="2" t="s">
        <v>903</v>
      </c>
      <c r="E437" s="2" t="s">
        <v>903</v>
      </c>
      <c r="F437" s="2" t="s">
        <v>693</v>
      </c>
      <c r="G437" s="2">
        <v>1</v>
      </c>
      <c r="H437" s="2" t="s">
        <v>14</v>
      </c>
      <c r="I437" s="2" t="s">
        <v>15</v>
      </c>
      <c r="J437" s="2">
        <v>1.5</v>
      </c>
    </row>
    <row r="438" spans="1:10">
      <c r="A438" s="2"/>
      <c r="B438" s="2"/>
      <c r="C438" s="2"/>
      <c r="D438" s="2" t="s">
        <v>1206</v>
      </c>
      <c r="E438" s="2" t="s">
        <v>1207</v>
      </c>
      <c r="F438" s="2"/>
      <c r="G438" s="2">
        <v>2</v>
      </c>
      <c r="H438" s="2" t="s">
        <v>703</v>
      </c>
      <c r="I438" s="2" t="s">
        <v>18</v>
      </c>
      <c r="J438" s="2">
        <v>3.9</v>
      </c>
    </row>
    <row r="439" spans="1:10">
      <c r="A439" s="2">
        <v>175</v>
      </c>
      <c r="B439" s="2" t="s">
        <v>704</v>
      </c>
      <c r="C439" s="2" t="s">
        <v>11</v>
      </c>
      <c r="D439" s="2" t="s">
        <v>903</v>
      </c>
      <c r="E439" s="2" t="s">
        <v>903</v>
      </c>
      <c r="F439" s="2" t="s">
        <v>706</v>
      </c>
      <c r="G439" s="2">
        <v>1</v>
      </c>
      <c r="H439" s="2" t="s">
        <v>16</v>
      </c>
      <c r="I439" s="2" t="s">
        <v>15</v>
      </c>
      <c r="J439" s="2">
        <v>15</v>
      </c>
    </row>
    <row r="440" spans="1:10">
      <c r="A440" s="2"/>
      <c r="B440" s="2"/>
      <c r="C440" s="2"/>
      <c r="D440" s="2" t="s">
        <v>1204</v>
      </c>
      <c r="E440" s="2" t="s">
        <v>1208</v>
      </c>
      <c r="F440" s="2"/>
      <c r="G440" s="2">
        <v>2</v>
      </c>
      <c r="H440" s="2" t="s">
        <v>707</v>
      </c>
      <c r="I440" s="2" t="s">
        <v>18</v>
      </c>
      <c r="J440" s="2">
        <v>3.9</v>
      </c>
    </row>
    <row r="441" spans="1:10">
      <c r="A441" s="2">
        <v>176</v>
      </c>
      <c r="B441" s="2" t="s">
        <v>708</v>
      </c>
      <c r="C441" s="2" t="s">
        <v>22</v>
      </c>
      <c r="D441" s="2" t="s">
        <v>903</v>
      </c>
      <c r="E441" s="2" t="s">
        <v>903</v>
      </c>
      <c r="F441" s="2" t="s">
        <v>699</v>
      </c>
      <c r="G441" s="2">
        <v>1</v>
      </c>
      <c r="H441" s="2" t="s">
        <v>16</v>
      </c>
      <c r="I441" s="2" t="s">
        <v>15</v>
      </c>
      <c r="J441" s="2">
        <v>16</v>
      </c>
    </row>
    <row r="442" spans="1:10">
      <c r="A442" s="2"/>
      <c r="B442" s="2"/>
      <c r="C442" s="2"/>
      <c r="D442" s="2" t="s">
        <v>1204</v>
      </c>
      <c r="E442" s="2" t="s">
        <v>1209</v>
      </c>
      <c r="F442" s="2"/>
      <c r="G442" s="2">
        <v>2</v>
      </c>
      <c r="H442" s="2" t="s">
        <v>700</v>
      </c>
      <c r="I442" s="2" t="s">
        <v>18</v>
      </c>
      <c r="J442" s="2">
        <v>3.9</v>
      </c>
    </row>
    <row r="443" spans="1:10">
      <c r="A443" s="2">
        <v>177</v>
      </c>
      <c r="B443" s="2" t="s">
        <v>710</v>
      </c>
      <c r="C443" s="2" t="s">
        <v>11</v>
      </c>
      <c r="D443" s="2" t="s">
        <v>903</v>
      </c>
      <c r="E443" s="2" t="s">
        <v>903</v>
      </c>
      <c r="F443" s="2" t="s">
        <v>712</v>
      </c>
      <c r="G443" s="2">
        <v>1</v>
      </c>
      <c r="H443" s="2" t="s">
        <v>16</v>
      </c>
      <c r="I443" s="2" t="s">
        <v>15</v>
      </c>
      <c r="J443" s="2">
        <v>19.7</v>
      </c>
    </row>
    <row r="444" spans="1:10">
      <c r="A444" s="2"/>
      <c r="B444" s="2"/>
      <c r="C444" s="2"/>
      <c r="D444" s="2" t="s">
        <v>1210</v>
      </c>
      <c r="E444" s="2" t="s">
        <v>1211</v>
      </c>
      <c r="F444" s="2"/>
      <c r="G444" s="2">
        <v>2</v>
      </c>
      <c r="H444" s="2" t="s">
        <v>713</v>
      </c>
      <c r="I444" s="2" t="s">
        <v>41</v>
      </c>
      <c r="J444" s="2">
        <v>1.6</v>
      </c>
    </row>
    <row r="445" spans="1:10">
      <c r="A445" s="2"/>
      <c r="B445" s="2"/>
      <c r="C445" s="2"/>
      <c r="D445" s="2" t="s">
        <v>903</v>
      </c>
      <c r="E445" s="2" t="s">
        <v>903</v>
      </c>
      <c r="F445" s="2"/>
      <c r="G445" s="2">
        <v>3</v>
      </c>
      <c r="H445" s="2" t="s">
        <v>714</v>
      </c>
      <c r="I445" s="2" t="s">
        <v>18</v>
      </c>
      <c r="J445" s="2">
        <v>15</v>
      </c>
    </row>
    <row r="446" spans="1:10">
      <c r="A446" s="2">
        <v>178</v>
      </c>
      <c r="B446" s="2" t="s">
        <v>715</v>
      </c>
      <c r="C446" s="2" t="s">
        <v>11</v>
      </c>
      <c r="D446" s="2" t="s">
        <v>903</v>
      </c>
      <c r="E446" s="2" t="s">
        <v>903</v>
      </c>
      <c r="F446" s="2" t="s">
        <v>712</v>
      </c>
      <c r="G446" s="2">
        <v>1</v>
      </c>
      <c r="H446" s="2" t="s">
        <v>48</v>
      </c>
      <c r="I446" s="2" t="s">
        <v>49</v>
      </c>
      <c r="J446" s="2">
        <v>1</v>
      </c>
    </row>
    <row r="447" spans="1:10">
      <c r="A447" s="2"/>
      <c r="B447" s="2"/>
      <c r="C447" s="2"/>
      <c r="D447" s="2" t="s">
        <v>1212</v>
      </c>
      <c r="E447" s="2" t="s">
        <v>1213</v>
      </c>
      <c r="F447" s="2"/>
      <c r="G447" s="2">
        <v>2</v>
      </c>
      <c r="H447" s="2" t="s">
        <v>16</v>
      </c>
      <c r="I447" s="2" t="s">
        <v>15</v>
      </c>
      <c r="J447" s="2">
        <v>24.5</v>
      </c>
    </row>
    <row r="448" spans="1:10">
      <c r="A448" s="2"/>
      <c r="B448" s="2"/>
      <c r="C448" s="2"/>
      <c r="D448" s="2" t="s">
        <v>903</v>
      </c>
      <c r="E448" s="2" t="s">
        <v>903</v>
      </c>
      <c r="F448" s="2"/>
      <c r="G448" s="2">
        <v>3</v>
      </c>
      <c r="H448" s="2" t="s">
        <v>88</v>
      </c>
      <c r="I448" s="2" t="s">
        <v>110</v>
      </c>
      <c r="J448" s="2">
        <v>1</v>
      </c>
    </row>
    <row r="449" spans="1:10">
      <c r="A449" s="2"/>
      <c r="B449" s="2"/>
      <c r="C449" s="2"/>
      <c r="D449" s="2" t="s">
        <v>903</v>
      </c>
      <c r="E449" s="2" t="s">
        <v>903</v>
      </c>
      <c r="F449" s="2"/>
      <c r="G449" s="2">
        <v>4</v>
      </c>
      <c r="H449" s="2" t="s">
        <v>211</v>
      </c>
      <c r="I449" s="2" t="s">
        <v>51</v>
      </c>
      <c r="J449" s="2">
        <v>1</v>
      </c>
    </row>
    <row r="450" spans="1:10">
      <c r="A450" s="2"/>
      <c r="B450" s="2"/>
      <c r="C450" s="2"/>
      <c r="D450" s="2" t="s">
        <v>903</v>
      </c>
      <c r="E450" s="2" t="s">
        <v>903</v>
      </c>
      <c r="F450" s="2"/>
      <c r="G450" s="2">
        <v>5</v>
      </c>
      <c r="H450" s="2" t="s">
        <v>717</v>
      </c>
      <c r="I450" s="2" t="s">
        <v>18</v>
      </c>
      <c r="J450" s="2">
        <v>15</v>
      </c>
    </row>
    <row r="451" spans="1:10">
      <c r="A451" s="2">
        <v>179</v>
      </c>
      <c r="B451" s="2" t="s">
        <v>718</v>
      </c>
      <c r="C451" s="2" t="s">
        <v>22</v>
      </c>
      <c r="D451" s="2" t="s">
        <v>903</v>
      </c>
      <c r="E451" s="2" t="s">
        <v>903</v>
      </c>
      <c r="F451" s="2" t="s">
        <v>720</v>
      </c>
      <c r="G451" s="2">
        <v>1</v>
      </c>
      <c r="H451" s="2" t="s">
        <v>16</v>
      </c>
      <c r="I451" s="2" t="s">
        <v>15</v>
      </c>
      <c r="J451" s="2">
        <v>18</v>
      </c>
    </row>
    <row r="452" spans="1:10">
      <c r="A452" s="2"/>
      <c r="B452" s="2"/>
      <c r="C452" s="2"/>
      <c r="D452" s="2" t="s">
        <v>1214</v>
      </c>
      <c r="E452" s="2" t="s">
        <v>1215</v>
      </c>
      <c r="F452" s="2"/>
      <c r="G452" s="2">
        <v>2</v>
      </c>
      <c r="H452" s="2" t="s">
        <v>721</v>
      </c>
      <c r="I452" s="2" t="s">
        <v>18</v>
      </c>
      <c r="J452" s="2">
        <v>15</v>
      </c>
    </row>
    <row r="453" spans="1:10">
      <c r="A453" s="2">
        <v>180</v>
      </c>
      <c r="B453" s="2" t="s">
        <v>722</v>
      </c>
      <c r="C453" s="2" t="s">
        <v>11</v>
      </c>
      <c r="D453" s="2" t="s">
        <v>903</v>
      </c>
      <c r="E453" s="2" t="s">
        <v>903</v>
      </c>
      <c r="F453" s="2" t="s">
        <v>720</v>
      </c>
      <c r="G453" s="2">
        <v>1</v>
      </c>
      <c r="H453" s="2" t="s">
        <v>14</v>
      </c>
      <c r="I453" s="2" t="s">
        <v>15</v>
      </c>
      <c r="J453" s="2">
        <v>1.9</v>
      </c>
    </row>
    <row r="454" spans="1:10">
      <c r="A454" s="2"/>
      <c r="B454" s="2"/>
      <c r="C454" s="2"/>
      <c r="D454" s="2" t="s">
        <v>1216</v>
      </c>
      <c r="E454" s="2" t="s">
        <v>1217</v>
      </c>
      <c r="F454" s="2"/>
      <c r="G454" s="2">
        <v>2</v>
      </c>
      <c r="H454" s="2" t="s">
        <v>724</v>
      </c>
      <c r="I454" s="2" t="s">
        <v>43</v>
      </c>
      <c r="J454" s="2">
        <v>35</v>
      </c>
    </row>
    <row r="455" spans="1:10">
      <c r="A455" s="2"/>
      <c r="B455" s="2"/>
      <c r="C455" s="2"/>
      <c r="D455" s="2" t="s">
        <v>903</v>
      </c>
      <c r="E455" s="2" t="s">
        <v>903</v>
      </c>
      <c r="F455" s="2"/>
      <c r="G455" s="2">
        <v>3</v>
      </c>
      <c r="H455" s="2" t="s">
        <v>721</v>
      </c>
      <c r="I455" s="2" t="s">
        <v>18</v>
      </c>
      <c r="J455" s="2">
        <v>15</v>
      </c>
    </row>
    <row r="456" spans="1:10">
      <c r="A456" s="2">
        <v>181</v>
      </c>
      <c r="B456" s="2" t="s">
        <v>725</v>
      </c>
      <c r="C456" s="2" t="s">
        <v>11</v>
      </c>
      <c r="D456" s="2" t="s">
        <v>903</v>
      </c>
      <c r="E456" s="2" t="s">
        <v>903</v>
      </c>
      <c r="F456" s="2" t="s">
        <v>727</v>
      </c>
      <c r="G456" s="2">
        <v>1</v>
      </c>
      <c r="H456" s="2" t="s">
        <v>109</v>
      </c>
      <c r="I456" s="2" t="s">
        <v>110</v>
      </c>
      <c r="J456" s="2">
        <v>1</v>
      </c>
    </row>
    <row r="457" spans="1:10">
      <c r="A457" s="2"/>
      <c r="B457" s="2"/>
      <c r="C457" s="2"/>
      <c r="D457" s="2" t="s">
        <v>1218</v>
      </c>
      <c r="E457" s="2" t="s">
        <v>1219</v>
      </c>
      <c r="F457" s="2"/>
      <c r="G457" s="2">
        <v>2</v>
      </c>
      <c r="H457" s="2" t="s">
        <v>14</v>
      </c>
      <c r="I457" s="2" t="s">
        <v>15</v>
      </c>
      <c r="J457" s="2">
        <v>2</v>
      </c>
    </row>
    <row r="458" spans="1:10">
      <c r="A458" s="2"/>
      <c r="B458" s="2"/>
      <c r="C458" s="2"/>
      <c r="D458" s="2" t="s">
        <v>903</v>
      </c>
      <c r="E458" s="2" t="s">
        <v>903</v>
      </c>
      <c r="F458" s="2"/>
      <c r="G458" s="2">
        <v>3</v>
      </c>
      <c r="H458" s="2" t="s">
        <v>111</v>
      </c>
      <c r="I458" s="2" t="s">
        <v>15</v>
      </c>
      <c r="J458" s="2">
        <v>1.7</v>
      </c>
    </row>
    <row r="459" spans="1:10">
      <c r="A459" s="2"/>
      <c r="B459" s="2"/>
      <c r="C459" s="2"/>
      <c r="D459" s="2" t="s">
        <v>903</v>
      </c>
      <c r="E459" s="2" t="s">
        <v>903</v>
      </c>
      <c r="F459" s="2"/>
      <c r="G459" s="2">
        <v>4</v>
      </c>
      <c r="H459" s="2" t="s">
        <v>728</v>
      </c>
      <c r="I459" s="2" t="s">
        <v>18</v>
      </c>
      <c r="J459" s="2">
        <v>15</v>
      </c>
    </row>
    <row r="460" spans="1:10">
      <c r="A460" s="2">
        <v>182</v>
      </c>
      <c r="B460" s="2" t="s">
        <v>729</v>
      </c>
      <c r="C460" s="2" t="s">
        <v>11</v>
      </c>
      <c r="D460" s="2" t="s">
        <v>903</v>
      </c>
      <c r="E460" s="2" t="s">
        <v>903</v>
      </c>
      <c r="F460" s="2" t="s">
        <v>731</v>
      </c>
      <c r="G460" s="2">
        <v>1</v>
      </c>
      <c r="H460" s="2" t="s">
        <v>14</v>
      </c>
      <c r="I460" s="2" t="s">
        <v>15</v>
      </c>
      <c r="J460" s="2">
        <v>2.5</v>
      </c>
    </row>
    <row r="461" spans="1:10">
      <c r="A461" s="2"/>
      <c r="B461" s="2"/>
      <c r="C461" s="2"/>
      <c r="D461" s="2" t="s">
        <v>1220</v>
      </c>
      <c r="E461" s="2" t="s">
        <v>1221</v>
      </c>
      <c r="F461" s="2"/>
      <c r="G461" s="2">
        <v>2</v>
      </c>
      <c r="H461" s="2" t="s">
        <v>732</v>
      </c>
      <c r="I461" s="2" t="s">
        <v>18</v>
      </c>
      <c r="J461" s="2">
        <v>1</v>
      </c>
    </row>
    <row r="462" spans="1:10">
      <c r="A462" s="2">
        <v>183</v>
      </c>
      <c r="B462" s="2" t="s">
        <v>733</v>
      </c>
      <c r="C462" s="2" t="s">
        <v>11</v>
      </c>
      <c r="D462" s="2" t="s">
        <v>903</v>
      </c>
      <c r="E462" s="2" t="s">
        <v>903</v>
      </c>
      <c r="F462" s="2" t="s">
        <v>735</v>
      </c>
      <c r="G462" s="2">
        <v>1</v>
      </c>
      <c r="H462" s="2" t="s">
        <v>14</v>
      </c>
      <c r="I462" s="2" t="s">
        <v>15</v>
      </c>
      <c r="J462" s="2">
        <v>2.4</v>
      </c>
    </row>
    <row r="463" spans="1:10">
      <c r="A463" s="2"/>
      <c r="B463" s="2"/>
      <c r="C463" s="2"/>
      <c r="D463" s="2" t="s">
        <v>1222</v>
      </c>
      <c r="E463" s="2" t="s">
        <v>1223</v>
      </c>
      <c r="F463" s="2"/>
      <c r="G463" s="2">
        <v>2</v>
      </c>
      <c r="H463" s="2" t="s">
        <v>736</v>
      </c>
      <c r="I463" s="2" t="s">
        <v>18</v>
      </c>
      <c r="J463" s="2">
        <v>19</v>
      </c>
    </row>
    <row r="464" spans="1:10">
      <c r="A464" s="2">
        <v>184</v>
      </c>
      <c r="B464" s="2" t="s">
        <v>737</v>
      </c>
      <c r="C464" s="2" t="s">
        <v>22</v>
      </c>
      <c r="D464" s="2" t="s">
        <v>903</v>
      </c>
      <c r="E464" s="2" t="s">
        <v>903</v>
      </c>
      <c r="F464" s="2" t="s">
        <v>735</v>
      </c>
      <c r="G464" s="2">
        <v>1</v>
      </c>
      <c r="H464" s="2" t="s">
        <v>14</v>
      </c>
      <c r="I464" s="2" t="s">
        <v>15</v>
      </c>
      <c r="J464" s="2">
        <v>2.3</v>
      </c>
    </row>
    <row r="465" spans="1:10">
      <c r="A465" s="2"/>
      <c r="B465" s="2"/>
      <c r="C465" s="2"/>
      <c r="D465" s="2" t="s">
        <v>1224</v>
      </c>
      <c r="E465" s="2" t="s">
        <v>1225</v>
      </c>
      <c r="F465" s="2"/>
      <c r="G465" s="2">
        <v>2</v>
      </c>
      <c r="H465" s="2" t="s">
        <v>736</v>
      </c>
      <c r="I465" s="2" t="s">
        <v>18</v>
      </c>
      <c r="J465" s="2">
        <v>19</v>
      </c>
    </row>
    <row r="466" spans="1:10">
      <c r="A466" s="2">
        <v>185</v>
      </c>
      <c r="B466" s="2" t="s">
        <v>739</v>
      </c>
      <c r="C466" s="2" t="s">
        <v>11</v>
      </c>
      <c r="D466" s="2" t="s">
        <v>903</v>
      </c>
      <c r="E466" s="2" t="s">
        <v>903</v>
      </c>
      <c r="F466" s="2" t="s">
        <v>741</v>
      </c>
      <c r="G466" s="2">
        <v>1</v>
      </c>
      <c r="H466" s="2" t="s">
        <v>14</v>
      </c>
      <c r="I466" s="2" t="s">
        <v>15</v>
      </c>
      <c r="J466" s="2">
        <v>2.4</v>
      </c>
    </row>
    <row r="467" spans="1:10">
      <c r="A467" s="2"/>
      <c r="B467" s="2"/>
      <c r="C467" s="2"/>
      <c r="D467" s="2" t="s">
        <v>1226</v>
      </c>
      <c r="E467" s="2" t="s">
        <v>1227</v>
      </c>
      <c r="F467" s="2"/>
      <c r="G467" s="2">
        <v>2</v>
      </c>
      <c r="H467" s="2" t="s">
        <v>742</v>
      </c>
      <c r="I467" s="2" t="s">
        <v>18</v>
      </c>
      <c r="J467" s="2">
        <v>19</v>
      </c>
    </row>
    <row r="468" spans="1:10">
      <c r="A468" s="2">
        <v>186</v>
      </c>
      <c r="B468" s="2" t="s">
        <v>743</v>
      </c>
      <c r="C468" s="2" t="s">
        <v>11</v>
      </c>
      <c r="D468" s="2" t="s">
        <v>903</v>
      </c>
      <c r="E468" s="2" t="s">
        <v>903</v>
      </c>
      <c r="F468" s="2" t="s">
        <v>735</v>
      </c>
      <c r="G468" s="2">
        <v>1</v>
      </c>
      <c r="H468" s="2" t="s">
        <v>16</v>
      </c>
      <c r="I468" s="2" t="s">
        <v>15</v>
      </c>
      <c r="J468" s="2">
        <v>20</v>
      </c>
    </row>
    <row r="469" spans="1:10">
      <c r="A469" s="2"/>
      <c r="B469" s="2"/>
      <c r="C469" s="2"/>
      <c r="D469" s="2" t="s">
        <v>1228</v>
      </c>
      <c r="E469" s="2" t="s">
        <v>1229</v>
      </c>
      <c r="F469" s="2"/>
      <c r="G469" s="2">
        <v>2</v>
      </c>
      <c r="H469" s="2" t="s">
        <v>736</v>
      </c>
      <c r="I469" s="2" t="s">
        <v>18</v>
      </c>
      <c r="J469" s="2">
        <v>19</v>
      </c>
    </row>
    <row r="470" spans="1:10">
      <c r="A470" s="2">
        <v>187</v>
      </c>
      <c r="B470" s="2" t="s">
        <v>745</v>
      </c>
      <c r="C470" s="2" t="s">
        <v>22</v>
      </c>
      <c r="D470" s="2" t="s">
        <v>903</v>
      </c>
      <c r="E470" s="2" t="s">
        <v>903</v>
      </c>
      <c r="F470" s="2" t="s">
        <v>747</v>
      </c>
      <c r="G470" s="2">
        <v>1</v>
      </c>
      <c r="H470" s="2" t="s">
        <v>16</v>
      </c>
      <c r="I470" s="2" t="s">
        <v>15</v>
      </c>
      <c r="J470" s="2">
        <v>13.8</v>
      </c>
    </row>
    <row r="471" spans="1:10">
      <c r="A471" s="2"/>
      <c r="B471" s="2"/>
      <c r="C471" s="2"/>
      <c r="D471" s="2" t="s">
        <v>1230</v>
      </c>
      <c r="E471" s="2" t="s">
        <v>1231</v>
      </c>
      <c r="F471" s="2"/>
      <c r="G471" s="2">
        <v>2</v>
      </c>
      <c r="H471" s="2" t="s">
        <v>748</v>
      </c>
      <c r="I471" s="2" t="s">
        <v>18</v>
      </c>
      <c r="J471" s="2">
        <v>19</v>
      </c>
    </row>
    <row r="472" spans="1:10">
      <c r="A472" s="2">
        <v>188</v>
      </c>
      <c r="B472" s="2" t="s">
        <v>749</v>
      </c>
      <c r="C472" s="2" t="s">
        <v>22</v>
      </c>
      <c r="D472" s="2" t="s">
        <v>903</v>
      </c>
      <c r="E472" s="2" t="s">
        <v>903</v>
      </c>
      <c r="F472" s="2" t="s">
        <v>751</v>
      </c>
      <c r="G472" s="2">
        <v>1</v>
      </c>
      <c r="H472" s="2" t="s">
        <v>16</v>
      </c>
      <c r="I472" s="2" t="s">
        <v>15</v>
      </c>
      <c r="J472" s="2">
        <v>12</v>
      </c>
    </row>
    <row r="473" spans="1:10">
      <c r="A473" s="2"/>
      <c r="B473" s="2"/>
      <c r="C473" s="2"/>
      <c r="D473" s="2" t="s">
        <v>1232</v>
      </c>
      <c r="E473" s="2" t="s">
        <v>1233</v>
      </c>
      <c r="F473" s="2"/>
      <c r="G473" s="2">
        <v>2</v>
      </c>
      <c r="H473" s="2" t="s">
        <v>752</v>
      </c>
      <c r="I473" s="2" t="s">
        <v>18</v>
      </c>
      <c r="J473" s="2">
        <v>7.8</v>
      </c>
    </row>
    <row r="474" spans="1:10">
      <c r="A474" s="2">
        <v>189</v>
      </c>
      <c r="B474" s="2" t="s">
        <v>753</v>
      </c>
      <c r="C474" s="2" t="s">
        <v>11</v>
      </c>
      <c r="D474" s="2" t="s">
        <v>903</v>
      </c>
      <c r="E474" s="2" t="s">
        <v>903</v>
      </c>
      <c r="F474" s="2" t="s">
        <v>755</v>
      </c>
      <c r="G474" s="2">
        <v>1</v>
      </c>
      <c r="H474" s="2" t="s">
        <v>16</v>
      </c>
      <c r="I474" s="2" t="s">
        <v>15</v>
      </c>
      <c r="J474" s="2">
        <v>8.4</v>
      </c>
    </row>
    <row r="475" spans="1:10">
      <c r="A475" s="2"/>
      <c r="B475" s="2"/>
      <c r="C475" s="2"/>
      <c r="D475" s="2" t="s">
        <v>1234</v>
      </c>
      <c r="E475" s="2" t="s">
        <v>1235</v>
      </c>
      <c r="F475" s="2"/>
      <c r="G475" s="2">
        <v>2</v>
      </c>
      <c r="H475" s="2" t="s">
        <v>756</v>
      </c>
      <c r="I475" s="2" t="s">
        <v>18</v>
      </c>
      <c r="J475" s="2">
        <v>7.8</v>
      </c>
    </row>
    <row r="476" spans="1:10">
      <c r="A476" s="2">
        <v>190</v>
      </c>
      <c r="B476" s="2" t="s">
        <v>757</v>
      </c>
      <c r="C476" s="2" t="s">
        <v>22</v>
      </c>
      <c r="D476" s="2" t="s">
        <v>903</v>
      </c>
      <c r="E476" s="2" t="s">
        <v>903</v>
      </c>
      <c r="F476" s="2" t="s">
        <v>751</v>
      </c>
      <c r="G476" s="2">
        <v>1</v>
      </c>
      <c r="H476" s="2" t="s">
        <v>14</v>
      </c>
      <c r="I476" s="2" t="s">
        <v>15</v>
      </c>
      <c r="J476" s="2">
        <v>2</v>
      </c>
    </row>
    <row r="477" spans="1:10">
      <c r="A477" s="2"/>
      <c r="B477" s="2"/>
      <c r="C477" s="2"/>
      <c r="D477" s="2" t="s">
        <v>1236</v>
      </c>
      <c r="E477" s="2" t="s">
        <v>1237</v>
      </c>
      <c r="F477" s="2"/>
      <c r="G477" s="2">
        <v>2</v>
      </c>
      <c r="H477" s="2" t="s">
        <v>752</v>
      </c>
      <c r="I477" s="2" t="s">
        <v>18</v>
      </c>
      <c r="J477" s="2">
        <v>7.8</v>
      </c>
    </row>
    <row r="478" spans="1:10">
      <c r="A478" s="2">
        <v>191</v>
      </c>
      <c r="B478" s="2" t="s">
        <v>759</v>
      </c>
      <c r="C478" s="2" t="s">
        <v>11</v>
      </c>
      <c r="D478" s="2" t="s">
        <v>903</v>
      </c>
      <c r="E478" s="2" t="s">
        <v>903</v>
      </c>
      <c r="F478" s="2" t="s">
        <v>761</v>
      </c>
      <c r="G478" s="2">
        <v>1</v>
      </c>
      <c r="H478" s="2" t="s">
        <v>48</v>
      </c>
      <c r="I478" s="2" t="s">
        <v>49</v>
      </c>
      <c r="J478" s="2">
        <v>1</v>
      </c>
    </row>
    <row r="479" spans="1:10">
      <c r="A479" s="2"/>
      <c r="B479" s="2"/>
      <c r="C479" s="2"/>
      <c r="D479" s="2" t="s">
        <v>1238</v>
      </c>
      <c r="E479" s="2" t="s">
        <v>1239</v>
      </c>
      <c r="F479" s="2"/>
      <c r="G479" s="2">
        <v>2</v>
      </c>
      <c r="H479" s="2" t="s">
        <v>50</v>
      </c>
      <c r="I479" s="2" t="s">
        <v>51</v>
      </c>
      <c r="J479" s="2">
        <v>1</v>
      </c>
    </row>
    <row r="480" spans="1:10">
      <c r="A480" s="2"/>
      <c r="B480" s="2"/>
      <c r="C480" s="2"/>
      <c r="D480" s="2" t="s">
        <v>903</v>
      </c>
      <c r="E480" s="2" t="s">
        <v>903</v>
      </c>
      <c r="F480" s="2"/>
      <c r="G480" s="2">
        <v>3</v>
      </c>
      <c r="H480" s="2" t="s">
        <v>14</v>
      </c>
      <c r="I480" s="2" t="s">
        <v>15</v>
      </c>
      <c r="J480" s="2">
        <v>2</v>
      </c>
    </row>
    <row r="481" spans="1:10">
      <c r="A481" s="2"/>
      <c r="B481" s="2"/>
      <c r="C481" s="2"/>
      <c r="D481" s="2" t="s">
        <v>903</v>
      </c>
      <c r="E481" s="2" t="s">
        <v>903</v>
      </c>
      <c r="F481" s="2"/>
      <c r="G481" s="2">
        <v>4</v>
      </c>
      <c r="H481" s="2" t="s">
        <v>16</v>
      </c>
      <c r="I481" s="2" t="s">
        <v>15</v>
      </c>
      <c r="J481" s="2">
        <v>13</v>
      </c>
    </row>
    <row r="482" spans="1:10">
      <c r="A482" s="2"/>
      <c r="B482" s="2"/>
      <c r="C482" s="2"/>
      <c r="D482" s="2" t="s">
        <v>903</v>
      </c>
      <c r="E482" s="2" t="s">
        <v>903</v>
      </c>
      <c r="F482" s="2"/>
      <c r="G482" s="2">
        <v>5</v>
      </c>
      <c r="H482" s="2" t="s">
        <v>762</v>
      </c>
      <c r="I482" s="2" t="s">
        <v>41</v>
      </c>
      <c r="J482" s="2">
        <v>2.275</v>
      </c>
    </row>
    <row r="483" spans="1:10">
      <c r="A483" s="2"/>
      <c r="B483" s="2"/>
      <c r="C483" s="2"/>
      <c r="D483" s="2" t="s">
        <v>903</v>
      </c>
      <c r="E483" s="2" t="s">
        <v>903</v>
      </c>
      <c r="F483" s="2"/>
      <c r="G483" s="2">
        <v>6</v>
      </c>
      <c r="H483" s="2" t="s">
        <v>763</v>
      </c>
      <c r="I483" s="2" t="s">
        <v>18</v>
      </c>
      <c r="J483" s="2">
        <v>7.8</v>
      </c>
    </row>
    <row r="484" spans="1:10">
      <c r="A484" s="2">
        <v>192</v>
      </c>
      <c r="B484" s="2" t="s">
        <v>764</v>
      </c>
      <c r="C484" s="2" t="s">
        <v>11</v>
      </c>
      <c r="D484" s="2" t="s">
        <v>903</v>
      </c>
      <c r="E484" s="2" t="s">
        <v>903</v>
      </c>
      <c r="F484" s="2" t="s">
        <v>766</v>
      </c>
      <c r="G484" s="2">
        <v>1</v>
      </c>
      <c r="H484" s="2" t="s">
        <v>16</v>
      </c>
      <c r="I484" s="2" t="s">
        <v>15</v>
      </c>
      <c r="J484" s="2">
        <v>5.2</v>
      </c>
    </row>
    <row r="485" spans="1:10">
      <c r="A485" s="2"/>
      <c r="B485" s="2"/>
      <c r="C485" s="2"/>
      <c r="D485" s="2" t="s">
        <v>1240</v>
      </c>
      <c r="E485" s="2" t="s">
        <v>1241</v>
      </c>
      <c r="F485" s="2"/>
      <c r="G485" s="2">
        <v>2</v>
      </c>
      <c r="H485" s="2" t="s">
        <v>767</v>
      </c>
      <c r="I485" s="2" t="s">
        <v>18</v>
      </c>
      <c r="J485" s="2">
        <v>12</v>
      </c>
    </row>
    <row r="486" spans="1:10">
      <c r="A486" s="2">
        <v>193</v>
      </c>
      <c r="B486" s="2" t="s">
        <v>768</v>
      </c>
      <c r="C486" s="2" t="s">
        <v>22</v>
      </c>
      <c r="D486" s="2" t="s">
        <v>903</v>
      </c>
      <c r="E486" s="2" t="s">
        <v>903</v>
      </c>
      <c r="F486" s="2" t="s">
        <v>770</v>
      </c>
      <c r="G486" s="2">
        <v>1</v>
      </c>
      <c r="H486" s="2" t="s">
        <v>14</v>
      </c>
      <c r="I486" s="2" t="s">
        <v>15</v>
      </c>
      <c r="J486" s="2">
        <v>1.8</v>
      </c>
    </row>
    <row r="487" spans="1:10">
      <c r="A487" s="2"/>
      <c r="B487" s="2"/>
      <c r="C487" s="2"/>
      <c r="D487" s="2" t="s">
        <v>1242</v>
      </c>
      <c r="E487" s="2" t="s">
        <v>1243</v>
      </c>
      <c r="F487" s="2"/>
      <c r="G487" s="2">
        <v>2</v>
      </c>
      <c r="H487" s="2" t="s">
        <v>771</v>
      </c>
      <c r="I487" s="2" t="s">
        <v>18</v>
      </c>
      <c r="J487" s="2">
        <v>12</v>
      </c>
    </row>
    <row r="488" spans="1:10">
      <c r="A488" s="2">
        <v>194</v>
      </c>
      <c r="B488" s="2" t="s">
        <v>772</v>
      </c>
      <c r="C488" s="2" t="s">
        <v>11</v>
      </c>
      <c r="D488" s="2" t="s">
        <v>903</v>
      </c>
      <c r="E488" s="2" t="s">
        <v>903</v>
      </c>
      <c r="F488" s="2" t="s">
        <v>774</v>
      </c>
      <c r="G488" s="2">
        <v>1</v>
      </c>
      <c r="H488" s="2" t="s">
        <v>14</v>
      </c>
      <c r="I488" s="2" t="s">
        <v>15</v>
      </c>
      <c r="J488" s="2">
        <v>1.6</v>
      </c>
    </row>
    <row r="489" spans="1:10">
      <c r="A489" s="2"/>
      <c r="B489" s="2"/>
      <c r="C489" s="2"/>
      <c r="D489" s="2" t="s">
        <v>1244</v>
      </c>
      <c r="E489" s="2" t="s">
        <v>1245</v>
      </c>
      <c r="F489" s="2"/>
      <c r="G489" s="2">
        <v>2</v>
      </c>
      <c r="H489" s="2" t="s">
        <v>775</v>
      </c>
      <c r="I489" s="2" t="s">
        <v>18</v>
      </c>
      <c r="J489" s="2">
        <v>1</v>
      </c>
    </row>
    <row r="490" spans="1:10">
      <c r="A490" s="2">
        <v>195</v>
      </c>
      <c r="B490" s="2" t="s">
        <v>776</v>
      </c>
      <c r="C490" s="2" t="s">
        <v>11</v>
      </c>
      <c r="D490" s="2" t="s">
        <v>903</v>
      </c>
      <c r="E490" s="2" t="s">
        <v>903</v>
      </c>
      <c r="F490" s="2" t="s">
        <v>778</v>
      </c>
      <c r="G490" s="2">
        <v>1</v>
      </c>
      <c r="H490" s="2" t="s">
        <v>16</v>
      </c>
      <c r="I490" s="2" t="s">
        <v>15</v>
      </c>
      <c r="J490" s="2">
        <v>17</v>
      </c>
    </row>
    <row r="491" spans="1:10">
      <c r="A491" s="2"/>
      <c r="B491" s="2"/>
      <c r="C491" s="2"/>
      <c r="D491" s="2" t="s">
        <v>1246</v>
      </c>
      <c r="E491" s="2" t="s">
        <v>1247</v>
      </c>
      <c r="F491" s="2"/>
      <c r="G491" s="2">
        <v>2</v>
      </c>
      <c r="H491" s="2" t="s">
        <v>779</v>
      </c>
      <c r="I491" s="2" t="s">
        <v>18</v>
      </c>
      <c r="J491" s="2">
        <v>5.7</v>
      </c>
    </row>
    <row r="492" spans="1:10">
      <c r="A492" s="2">
        <v>196</v>
      </c>
      <c r="B492" s="2" t="s">
        <v>780</v>
      </c>
      <c r="C492" s="2" t="s">
        <v>11</v>
      </c>
      <c r="D492" s="2" t="s">
        <v>903</v>
      </c>
      <c r="E492" s="2" t="s">
        <v>903</v>
      </c>
      <c r="F492" s="2" t="s">
        <v>778</v>
      </c>
      <c r="G492" s="2">
        <v>1</v>
      </c>
      <c r="H492" s="2" t="s">
        <v>109</v>
      </c>
      <c r="I492" s="2" t="s">
        <v>110</v>
      </c>
      <c r="J492" s="2">
        <v>1</v>
      </c>
    </row>
    <row r="493" spans="1:10">
      <c r="A493" s="2"/>
      <c r="B493" s="2"/>
      <c r="C493" s="2"/>
      <c r="D493" s="2" t="s">
        <v>1248</v>
      </c>
      <c r="E493" s="2" t="s">
        <v>1249</v>
      </c>
      <c r="F493" s="2"/>
      <c r="G493" s="2">
        <v>2</v>
      </c>
      <c r="H493" s="2" t="s">
        <v>779</v>
      </c>
      <c r="I493" s="2" t="s">
        <v>18</v>
      </c>
      <c r="J493" s="2">
        <v>5.7</v>
      </c>
    </row>
    <row r="494" spans="1:10">
      <c r="A494" s="2">
        <v>197</v>
      </c>
      <c r="B494" s="2" t="s">
        <v>782</v>
      </c>
      <c r="C494" s="2" t="s">
        <v>22</v>
      </c>
      <c r="D494" s="2" t="s">
        <v>903</v>
      </c>
      <c r="E494" s="2" t="s">
        <v>903</v>
      </c>
      <c r="F494" s="2" t="s">
        <v>784</v>
      </c>
      <c r="G494" s="2">
        <v>1</v>
      </c>
      <c r="H494" s="2" t="s">
        <v>16</v>
      </c>
      <c r="I494" s="2" t="s">
        <v>15</v>
      </c>
      <c r="J494" s="2">
        <v>6</v>
      </c>
    </row>
    <row r="495" spans="1:10">
      <c r="A495" s="2"/>
      <c r="B495" s="2"/>
      <c r="C495" s="2"/>
      <c r="D495" s="2" t="s">
        <v>1250</v>
      </c>
      <c r="E495" s="2" t="s">
        <v>1251</v>
      </c>
      <c r="F495" s="2"/>
      <c r="G495" s="2">
        <v>2</v>
      </c>
      <c r="H495" s="2" t="s">
        <v>785</v>
      </c>
      <c r="I495" s="2" t="s">
        <v>18</v>
      </c>
      <c r="J495" s="2">
        <v>5.7</v>
      </c>
    </row>
    <row r="496" spans="1:10">
      <c r="A496" s="2">
        <v>198</v>
      </c>
      <c r="B496" s="2" t="s">
        <v>786</v>
      </c>
      <c r="C496" s="2" t="s">
        <v>11</v>
      </c>
      <c r="D496" s="2" t="s">
        <v>903</v>
      </c>
      <c r="E496" s="2" t="s">
        <v>903</v>
      </c>
      <c r="F496" s="2" t="s">
        <v>784</v>
      </c>
      <c r="G496" s="2">
        <v>1</v>
      </c>
      <c r="H496" s="2" t="s">
        <v>788</v>
      </c>
      <c r="I496" s="2" t="s">
        <v>15</v>
      </c>
      <c r="J496" s="2">
        <v>1.1</v>
      </c>
    </row>
    <row r="497" spans="1:10">
      <c r="A497" s="2"/>
      <c r="B497" s="2"/>
      <c r="C497" s="2"/>
      <c r="D497" s="2" t="s">
        <v>1252</v>
      </c>
      <c r="E497" s="2" t="s">
        <v>1253</v>
      </c>
      <c r="F497" s="2"/>
      <c r="G497" s="2">
        <v>2</v>
      </c>
      <c r="H497" s="2" t="s">
        <v>14</v>
      </c>
      <c r="I497" s="2" t="s">
        <v>15</v>
      </c>
      <c r="J497" s="2">
        <v>1.7</v>
      </c>
    </row>
    <row r="498" spans="1:10">
      <c r="A498" s="2"/>
      <c r="B498" s="2"/>
      <c r="C498" s="2"/>
      <c r="D498" s="2" t="s">
        <v>903</v>
      </c>
      <c r="E498" s="2" t="s">
        <v>903</v>
      </c>
      <c r="F498" s="2"/>
      <c r="G498" s="2">
        <v>3</v>
      </c>
      <c r="H498" s="2" t="s">
        <v>785</v>
      </c>
      <c r="I498" s="2" t="s">
        <v>18</v>
      </c>
      <c r="J498" s="2">
        <v>5.7</v>
      </c>
    </row>
    <row r="499" spans="1:10">
      <c r="A499" s="2">
        <v>199</v>
      </c>
      <c r="B499" s="2" t="s">
        <v>789</v>
      </c>
      <c r="C499" s="2" t="s">
        <v>22</v>
      </c>
      <c r="D499" s="2" t="s">
        <v>903</v>
      </c>
      <c r="E499" s="2" t="s">
        <v>903</v>
      </c>
      <c r="F499" s="2" t="s">
        <v>791</v>
      </c>
      <c r="G499" s="2">
        <v>1</v>
      </c>
      <c r="H499" s="2" t="s">
        <v>109</v>
      </c>
      <c r="I499" s="2" t="s">
        <v>110</v>
      </c>
      <c r="J499" s="2">
        <v>1</v>
      </c>
    </row>
    <row r="500" spans="1:10">
      <c r="A500" s="2"/>
      <c r="B500" s="2"/>
      <c r="C500" s="2"/>
      <c r="D500" s="2" t="s">
        <v>1254</v>
      </c>
      <c r="E500" s="2" t="s">
        <v>1255</v>
      </c>
      <c r="F500" s="2"/>
      <c r="G500" s="2">
        <v>2</v>
      </c>
      <c r="H500" s="2" t="s">
        <v>792</v>
      </c>
      <c r="I500" s="2" t="s">
        <v>18</v>
      </c>
      <c r="J500" s="2">
        <v>1</v>
      </c>
    </row>
    <row r="501" spans="1:10">
      <c r="A501" s="2">
        <v>200</v>
      </c>
      <c r="B501" s="2" t="s">
        <v>793</v>
      </c>
      <c r="C501" s="2" t="s">
        <v>22</v>
      </c>
      <c r="D501" s="2" t="s">
        <v>903</v>
      </c>
      <c r="E501" s="2" t="s">
        <v>903</v>
      </c>
      <c r="F501" s="2" t="s">
        <v>795</v>
      </c>
      <c r="G501" s="2">
        <v>1</v>
      </c>
      <c r="H501" s="2" t="s">
        <v>14</v>
      </c>
      <c r="I501" s="2" t="s">
        <v>15</v>
      </c>
      <c r="J501" s="2">
        <v>2</v>
      </c>
    </row>
    <row r="502" spans="1:10">
      <c r="A502" s="2"/>
      <c r="B502" s="2"/>
      <c r="C502" s="2"/>
      <c r="D502" s="2" t="s">
        <v>1256</v>
      </c>
      <c r="E502" s="2" t="s">
        <v>1257</v>
      </c>
      <c r="F502" s="2"/>
      <c r="G502" s="2">
        <v>2</v>
      </c>
      <c r="H502" s="2" t="s">
        <v>796</v>
      </c>
      <c r="I502" s="2" t="s">
        <v>18</v>
      </c>
      <c r="J502" s="2">
        <v>8.6</v>
      </c>
    </row>
    <row r="503" spans="1:10">
      <c r="A503" s="2">
        <v>201</v>
      </c>
      <c r="B503" s="2" t="s">
        <v>797</v>
      </c>
      <c r="C503" s="2" t="s">
        <v>22</v>
      </c>
      <c r="D503" s="2" t="s">
        <v>903</v>
      </c>
      <c r="E503" s="2" t="s">
        <v>903</v>
      </c>
      <c r="F503" s="2" t="s">
        <v>795</v>
      </c>
      <c r="G503" s="2">
        <v>1</v>
      </c>
      <c r="H503" s="2" t="s">
        <v>14</v>
      </c>
      <c r="I503" s="2" t="s">
        <v>15</v>
      </c>
      <c r="J503" s="2">
        <v>2.5</v>
      </c>
    </row>
    <row r="504" spans="1:10">
      <c r="A504" s="2"/>
      <c r="B504" s="2"/>
      <c r="C504" s="2"/>
      <c r="D504" s="2" t="s">
        <v>1258</v>
      </c>
      <c r="E504" s="2" t="s">
        <v>1259</v>
      </c>
      <c r="F504" s="2"/>
      <c r="G504" s="2">
        <v>2</v>
      </c>
      <c r="H504" s="2" t="s">
        <v>796</v>
      </c>
      <c r="I504" s="2" t="s">
        <v>18</v>
      </c>
      <c r="J504" s="2">
        <v>8.6</v>
      </c>
    </row>
    <row r="505" spans="1:10">
      <c r="A505" s="2">
        <v>202</v>
      </c>
      <c r="B505" s="2" t="s">
        <v>799</v>
      </c>
      <c r="C505" s="2" t="s">
        <v>11</v>
      </c>
      <c r="D505" s="2" t="s">
        <v>903</v>
      </c>
      <c r="E505" s="2" t="s">
        <v>903</v>
      </c>
      <c r="F505" s="2" t="s">
        <v>801</v>
      </c>
      <c r="G505" s="2">
        <v>1</v>
      </c>
      <c r="H505" s="2" t="s">
        <v>14</v>
      </c>
      <c r="I505" s="2" t="s">
        <v>15</v>
      </c>
      <c r="J505" s="2">
        <v>1.8</v>
      </c>
    </row>
    <row r="506" spans="1:10">
      <c r="A506" s="2"/>
      <c r="B506" s="2"/>
      <c r="C506" s="2"/>
      <c r="D506" s="2" t="s">
        <v>1260</v>
      </c>
      <c r="E506" s="2" t="s">
        <v>1261</v>
      </c>
      <c r="F506" s="2"/>
      <c r="G506" s="2">
        <v>2</v>
      </c>
      <c r="H506" s="2" t="s">
        <v>109</v>
      </c>
      <c r="I506" s="2" t="s">
        <v>110</v>
      </c>
      <c r="J506" s="2">
        <v>1</v>
      </c>
    </row>
    <row r="507" spans="1:10">
      <c r="A507" s="2"/>
      <c r="B507" s="2"/>
      <c r="C507" s="2"/>
      <c r="D507" s="2" t="s">
        <v>903</v>
      </c>
      <c r="E507" s="2" t="s">
        <v>903</v>
      </c>
      <c r="F507" s="2"/>
      <c r="G507" s="2">
        <v>3</v>
      </c>
      <c r="H507" s="2" t="s">
        <v>802</v>
      </c>
      <c r="I507" s="2" t="s">
        <v>18</v>
      </c>
      <c r="J507" s="2">
        <v>8.6</v>
      </c>
    </row>
    <row r="508" spans="1:10">
      <c r="A508" s="2">
        <v>203</v>
      </c>
      <c r="B508" s="2" t="s">
        <v>803</v>
      </c>
      <c r="C508" s="2" t="s">
        <v>22</v>
      </c>
      <c r="D508" s="2" t="s">
        <v>903</v>
      </c>
      <c r="E508" s="2" t="s">
        <v>903</v>
      </c>
      <c r="F508" s="2" t="s">
        <v>795</v>
      </c>
      <c r="G508" s="2">
        <v>1</v>
      </c>
      <c r="H508" s="2" t="s">
        <v>14</v>
      </c>
      <c r="I508" s="2" t="s">
        <v>15</v>
      </c>
      <c r="J508" s="2">
        <v>2</v>
      </c>
    </row>
    <row r="509" spans="1:10">
      <c r="A509" s="2"/>
      <c r="B509" s="2"/>
      <c r="C509" s="2"/>
      <c r="D509" s="2" t="s">
        <v>1262</v>
      </c>
      <c r="E509" s="2" t="s">
        <v>1263</v>
      </c>
      <c r="F509" s="2"/>
      <c r="G509" s="2">
        <v>2</v>
      </c>
      <c r="H509" s="2" t="s">
        <v>796</v>
      </c>
      <c r="I509" s="2" t="s">
        <v>18</v>
      </c>
      <c r="J509" s="2">
        <v>8.6</v>
      </c>
    </row>
    <row r="510" spans="1:10">
      <c r="A510" s="2">
        <v>204</v>
      </c>
      <c r="B510" s="2" t="s">
        <v>805</v>
      </c>
      <c r="C510" s="2" t="s">
        <v>11</v>
      </c>
      <c r="D510" s="2" t="s">
        <v>903</v>
      </c>
      <c r="E510" s="2" t="s">
        <v>903</v>
      </c>
      <c r="F510" s="2" t="s">
        <v>807</v>
      </c>
      <c r="G510" s="2">
        <v>1</v>
      </c>
      <c r="H510" s="2" t="s">
        <v>88</v>
      </c>
      <c r="I510" s="2" t="s">
        <v>110</v>
      </c>
      <c r="J510" s="2">
        <v>1</v>
      </c>
    </row>
    <row r="511" spans="1:10">
      <c r="A511" s="2"/>
      <c r="B511" s="2"/>
      <c r="C511" s="2"/>
      <c r="D511" s="2" t="s">
        <v>1264</v>
      </c>
      <c r="E511" s="2" t="s">
        <v>1265</v>
      </c>
      <c r="F511" s="2"/>
      <c r="G511" s="2">
        <v>2</v>
      </c>
      <c r="H511" s="2" t="s">
        <v>211</v>
      </c>
      <c r="I511" s="2" t="s">
        <v>51</v>
      </c>
      <c r="J511" s="2">
        <v>1</v>
      </c>
    </row>
    <row r="512" spans="1:10">
      <c r="A512" s="2"/>
      <c r="B512" s="2"/>
      <c r="C512" s="2"/>
      <c r="D512" s="2" t="s">
        <v>903</v>
      </c>
      <c r="E512" s="2" t="s">
        <v>903</v>
      </c>
      <c r="F512" s="2"/>
      <c r="G512" s="2">
        <v>3</v>
      </c>
      <c r="H512" s="2" t="s">
        <v>321</v>
      </c>
      <c r="I512" s="2" t="s">
        <v>49</v>
      </c>
      <c r="J512" s="2">
        <v>1</v>
      </c>
    </row>
    <row r="513" spans="1:10">
      <c r="A513" s="2"/>
      <c r="B513" s="2"/>
      <c r="C513" s="2"/>
      <c r="D513" s="2" t="s">
        <v>903</v>
      </c>
      <c r="E513" s="2" t="s">
        <v>903</v>
      </c>
      <c r="F513" s="2"/>
      <c r="G513" s="2">
        <v>4</v>
      </c>
      <c r="H513" s="2" t="s">
        <v>808</v>
      </c>
      <c r="I513" s="2" t="s">
        <v>18</v>
      </c>
      <c r="J513" s="2">
        <v>1</v>
      </c>
    </row>
    <row r="514" spans="1:10">
      <c r="A514" s="2">
        <v>205</v>
      </c>
      <c r="B514" s="2" t="s">
        <v>809</v>
      </c>
      <c r="C514" s="2" t="s">
        <v>11</v>
      </c>
      <c r="D514" s="2" t="s">
        <v>903</v>
      </c>
      <c r="E514" s="2" t="s">
        <v>903</v>
      </c>
      <c r="F514" s="2" t="s">
        <v>811</v>
      </c>
      <c r="G514" s="2">
        <v>1</v>
      </c>
      <c r="H514" s="2" t="s">
        <v>321</v>
      </c>
      <c r="I514" s="2" t="s">
        <v>49</v>
      </c>
      <c r="J514" s="2">
        <v>1</v>
      </c>
    </row>
    <row r="515" spans="1:10">
      <c r="A515" s="2"/>
      <c r="B515" s="2"/>
      <c r="C515" s="2"/>
      <c r="D515" s="2" t="s">
        <v>1266</v>
      </c>
      <c r="E515" s="2" t="s">
        <v>1267</v>
      </c>
      <c r="F515" s="2"/>
      <c r="G515" s="2">
        <v>2</v>
      </c>
      <c r="H515" s="2" t="s">
        <v>812</v>
      </c>
      <c r="I515" s="2" t="s">
        <v>18</v>
      </c>
      <c r="J515" s="2">
        <v>1</v>
      </c>
    </row>
    <row r="516" spans="1:10">
      <c r="A516" s="2">
        <v>206</v>
      </c>
      <c r="B516" s="2" t="s">
        <v>813</v>
      </c>
      <c r="C516" s="2" t="s">
        <v>11</v>
      </c>
      <c r="D516" s="2" t="s">
        <v>903</v>
      </c>
      <c r="E516" s="2" t="s">
        <v>903</v>
      </c>
      <c r="F516" s="2" t="s">
        <v>815</v>
      </c>
      <c r="G516" s="2">
        <v>1</v>
      </c>
      <c r="H516" s="2" t="s">
        <v>48</v>
      </c>
      <c r="I516" s="2" t="s">
        <v>49</v>
      </c>
      <c r="J516" s="2">
        <v>1</v>
      </c>
    </row>
    <row r="517" spans="1:10">
      <c r="A517" s="2"/>
      <c r="B517" s="2"/>
      <c r="C517" s="2"/>
      <c r="D517" s="2" t="s">
        <v>1268</v>
      </c>
      <c r="E517" s="2" t="s">
        <v>1269</v>
      </c>
      <c r="F517" s="2"/>
      <c r="G517" s="2">
        <v>2</v>
      </c>
      <c r="H517" s="2" t="s">
        <v>88</v>
      </c>
      <c r="I517" s="2" t="s">
        <v>110</v>
      </c>
      <c r="J517" s="2">
        <v>1</v>
      </c>
    </row>
    <row r="518" spans="1:10">
      <c r="A518" s="2"/>
      <c r="B518" s="2"/>
      <c r="C518" s="2"/>
      <c r="D518" s="2" t="s">
        <v>903</v>
      </c>
      <c r="E518" s="2" t="s">
        <v>903</v>
      </c>
      <c r="F518" s="2"/>
      <c r="G518" s="2">
        <v>3</v>
      </c>
      <c r="H518" s="2" t="s">
        <v>109</v>
      </c>
      <c r="I518" s="2" t="s">
        <v>110</v>
      </c>
      <c r="J518" s="2">
        <v>1</v>
      </c>
    </row>
    <row r="519" spans="1:10">
      <c r="A519" s="2"/>
      <c r="B519" s="2"/>
      <c r="C519" s="2"/>
      <c r="D519" s="2" t="s">
        <v>903</v>
      </c>
      <c r="E519" s="2" t="s">
        <v>903</v>
      </c>
      <c r="F519" s="2"/>
      <c r="G519" s="2">
        <v>4</v>
      </c>
      <c r="H519" s="2" t="s">
        <v>111</v>
      </c>
      <c r="I519" s="2" t="s">
        <v>15</v>
      </c>
      <c r="J519" s="2">
        <v>2</v>
      </c>
    </row>
    <row r="520" spans="1:10">
      <c r="A520" s="2"/>
      <c r="B520" s="2"/>
      <c r="C520" s="2"/>
      <c r="D520" s="2" t="s">
        <v>903</v>
      </c>
      <c r="E520" s="2" t="s">
        <v>903</v>
      </c>
      <c r="F520" s="2"/>
      <c r="G520" s="2">
        <v>5</v>
      </c>
      <c r="H520" s="2" t="s">
        <v>816</v>
      </c>
      <c r="I520" s="2" t="s">
        <v>18</v>
      </c>
      <c r="J520" s="2">
        <v>10</v>
      </c>
    </row>
    <row r="521" spans="1:10">
      <c r="A521" s="2">
        <v>207</v>
      </c>
      <c r="B521" s="2" t="s">
        <v>817</v>
      </c>
      <c r="C521" s="2" t="s">
        <v>11</v>
      </c>
      <c r="D521" s="2" t="s">
        <v>903</v>
      </c>
      <c r="E521" s="2" t="s">
        <v>903</v>
      </c>
      <c r="F521" s="2" t="s">
        <v>819</v>
      </c>
      <c r="G521" s="2">
        <v>1</v>
      </c>
      <c r="H521" s="2" t="s">
        <v>48</v>
      </c>
      <c r="I521" s="2" t="s">
        <v>49</v>
      </c>
      <c r="J521" s="2">
        <v>1</v>
      </c>
    </row>
    <row r="522" spans="1:10">
      <c r="A522" s="2"/>
      <c r="B522" s="2"/>
      <c r="C522" s="2"/>
      <c r="D522" s="2" t="s">
        <v>1270</v>
      </c>
      <c r="E522" s="2" t="s">
        <v>1271</v>
      </c>
      <c r="F522" s="2"/>
      <c r="G522" s="2">
        <v>2</v>
      </c>
      <c r="H522" s="2" t="s">
        <v>88</v>
      </c>
      <c r="I522" s="2" t="s">
        <v>110</v>
      </c>
      <c r="J522" s="2">
        <v>1</v>
      </c>
    </row>
    <row r="523" spans="1:10">
      <c r="A523" s="2"/>
      <c r="B523" s="2"/>
      <c r="C523" s="2"/>
      <c r="D523" s="2" t="s">
        <v>903</v>
      </c>
      <c r="E523" s="2" t="s">
        <v>903</v>
      </c>
      <c r="F523" s="2"/>
      <c r="G523" s="2">
        <v>3</v>
      </c>
      <c r="H523" s="2" t="s">
        <v>820</v>
      </c>
      <c r="I523" s="2" t="s">
        <v>18</v>
      </c>
      <c r="J523" s="2">
        <v>1</v>
      </c>
    </row>
    <row r="524" spans="1:10">
      <c r="A524" s="2">
        <v>208</v>
      </c>
      <c r="B524" s="2" t="s">
        <v>821</v>
      </c>
      <c r="C524" s="2" t="s">
        <v>11</v>
      </c>
      <c r="D524" s="2" t="s">
        <v>903</v>
      </c>
      <c r="E524" s="2" t="s">
        <v>903</v>
      </c>
      <c r="F524" s="2" t="s">
        <v>823</v>
      </c>
      <c r="G524" s="2">
        <v>1</v>
      </c>
      <c r="H524" s="2" t="s">
        <v>48</v>
      </c>
      <c r="I524" s="2" t="s">
        <v>49</v>
      </c>
      <c r="J524" s="2">
        <v>1</v>
      </c>
    </row>
    <row r="525" spans="1:10">
      <c r="A525" s="2"/>
      <c r="B525" s="2"/>
      <c r="C525" s="2"/>
      <c r="D525" s="2" t="s">
        <v>1272</v>
      </c>
      <c r="E525" s="2" t="s">
        <v>1273</v>
      </c>
      <c r="F525" s="2"/>
      <c r="G525" s="2">
        <v>2</v>
      </c>
      <c r="H525" s="2" t="s">
        <v>109</v>
      </c>
      <c r="I525" s="2" t="s">
        <v>110</v>
      </c>
      <c r="J525" s="2">
        <v>1</v>
      </c>
    </row>
    <row r="526" spans="1:10">
      <c r="A526" s="2"/>
      <c r="B526" s="2"/>
      <c r="C526" s="2"/>
      <c r="D526" s="2" t="s">
        <v>903</v>
      </c>
      <c r="E526" s="2" t="s">
        <v>903</v>
      </c>
      <c r="F526" s="2"/>
      <c r="G526" s="2">
        <v>3</v>
      </c>
      <c r="H526" s="2" t="s">
        <v>111</v>
      </c>
      <c r="I526" s="2" t="s">
        <v>15</v>
      </c>
      <c r="J526" s="2">
        <v>1.5</v>
      </c>
    </row>
    <row r="527" spans="1:10">
      <c r="A527" s="2"/>
      <c r="B527" s="2"/>
      <c r="C527" s="2"/>
      <c r="D527" s="2" t="s">
        <v>903</v>
      </c>
      <c r="E527" s="2" t="s">
        <v>903</v>
      </c>
      <c r="F527" s="2"/>
      <c r="G527" s="2">
        <v>4</v>
      </c>
      <c r="H527" s="2" t="s">
        <v>824</v>
      </c>
      <c r="I527" s="2" t="s">
        <v>18</v>
      </c>
      <c r="J527" s="2">
        <v>1</v>
      </c>
    </row>
    <row r="528" spans="1:10">
      <c r="A528" s="2">
        <v>209</v>
      </c>
      <c r="B528" s="2" t="s">
        <v>825</v>
      </c>
      <c r="C528" s="2" t="s">
        <v>22</v>
      </c>
      <c r="D528" s="2" t="s">
        <v>903</v>
      </c>
      <c r="E528" s="2" t="s">
        <v>903</v>
      </c>
      <c r="F528" s="2" t="s">
        <v>823</v>
      </c>
      <c r="G528" s="2">
        <v>1</v>
      </c>
      <c r="H528" s="2" t="s">
        <v>827</v>
      </c>
      <c r="I528" s="2" t="s">
        <v>41</v>
      </c>
      <c r="J528" s="2">
        <v>1.104</v>
      </c>
    </row>
    <row r="529" spans="1:10">
      <c r="A529" s="2"/>
      <c r="B529" s="2"/>
      <c r="C529" s="2"/>
      <c r="D529" s="2" t="s">
        <v>1274</v>
      </c>
      <c r="E529" s="2" t="s">
        <v>1275</v>
      </c>
      <c r="F529" s="2"/>
      <c r="G529" s="2">
        <v>2</v>
      </c>
      <c r="H529" s="2" t="s">
        <v>319</v>
      </c>
      <c r="I529" s="2" t="s">
        <v>15</v>
      </c>
      <c r="J529" s="2">
        <v>6</v>
      </c>
    </row>
    <row r="530" spans="1:10">
      <c r="A530" s="2"/>
      <c r="B530" s="2"/>
      <c r="C530" s="2"/>
      <c r="D530" s="2" t="s">
        <v>903</v>
      </c>
      <c r="E530" s="2" t="s">
        <v>903</v>
      </c>
      <c r="F530" s="2"/>
      <c r="G530" s="2">
        <v>3</v>
      </c>
      <c r="H530" s="2" t="s">
        <v>828</v>
      </c>
      <c r="I530" s="2" t="s">
        <v>18</v>
      </c>
      <c r="J530" s="2">
        <v>1</v>
      </c>
    </row>
    <row r="531" spans="1:10">
      <c r="A531" s="2">
        <v>210</v>
      </c>
      <c r="B531" s="2" t="s">
        <v>829</v>
      </c>
      <c r="C531" s="2" t="s">
        <v>11</v>
      </c>
      <c r="D531" s="2" t="s">
        <v>903</v>
      </c>
      <c r="E531" s="2" t="s">
        <v>903</v>
      </c>
      <c r="F531" s="2" t="s">
        <v>831</v>
      </c>
      <c r="G531" s="2">
        <v>1</v>
      </c>
      <c r="H531" s="2" t="s">
        <v>16</v>
      </c>
      <c r="I531" s="2" t="s">
        <v>15</v>
      </c>
      <c r="J531" s="2">
        <v>12.7</v>
      </c>
    </row>
    <row r="532" spans="1:10">
      <c r="A532" s="2"/>
      <c r="B532" s="2"/>
      <c r="C532" s="2"/>
      <c r="D532" s="2" t="s">
        <v>1276</v>
      </c>
      <c r="E532" s="2" t="s">
        <v>1277</v>
      </c>
      <c r="F532" s="2"/>
      <c r="G532" s="2">
        <v>2</v>
      </c>
      <c r="H532" s="2" t="s">
        <v>832</v>
      </c>
      <c r="I532" s="2" t="s">
        <v>18</v>
      </c>
      <c r="J532" s="2">
        <v>6.2</v>
      </c>
    </row>
    <row r="533" spans="1:10">
      <c r="A533" s="2">
        <v>211</v>
      </c>
      <c r="B533" s="2" t="s">
        <v>833</v>
      </c>
      <c r="C533" s="2" t="s">
        <v>22</v>
      </c>
      <c r="D533" s="2" t="s">
        <v>903</v>
      </c>
      <c r="E533" s="2" t="s">
        <v>903</v>
      </c>
      <c r="F533" s="2" t="s">
        <v>835</v>
      </c>
      <c r="G533" s="2">
        <v>1</v>
      </c>
      <c r="H533" s="2" t="s">
        <v>48</v>
      </c>
      <c r="I533" s="2" t="s">
        <v>49</v>
      </c>
      <c r="J533" s="2">
        <v>1</v>
      </c>
    </row>
    <row r="534" spans="1:10">
      <c r="A534" s="2"/>
      <c r="B534" s="2"/>
      <c r="C534" s="2"/>
      <c r="D534" s="2" t="s">
        <v>1278</v>
      </c>
      <c r="E534" s="2" t="s">
        <v>1279</v>
      </c>
      <c r="F534" s="2"/>
      <c r="G534" s="2">
        <v>2</v>
      </c>
      <c r="H534" s="2" t="s">
        <v>109</v>
      </c>
      <c r="I534" s="2" t="s">
        <v>110</v>
      </c>
      <c r="J534" s="2">
        <v>1</v>
      </c>
    </row>
    <row r="535" spans="1:10">
      <c r="A535" s="2"/>
      <c r="B535" s="2"/>
      <c r="C535" s="2"/>
      <c r="D535" s="2" t="s">
        <v>903</v>
      </c>
      <c r="E535" s="2" t="s">
        <v>903</v>
      </c>
      <c r="F535" s="2"/>
      <c r="G535" s="2">
        <v>3</v>
      </c>
      <c r="H535" s="2" t="s">
        <v>111</v>
      </c>
      <c r="I535" s="2" t="s">
        <v>15</v>
      </c>
      <c r="J535" s="2">
        <v>1.5</v>
      </c>
    </row>
    <row r="536" spans="1:10">
      <c r="A536" s="2"/>
      <c r="B536" s="2"/>
      <c r="C536" s="2"/>
      <c r="D536" s="2" t="s">
        <v>903</v>
      </c>
      <c r="E536" s="2" t="s">
        <v>903</v>
      </c>
      <c r="F536" s="2"/>
      <c r="G536" s="2">
        <v>4</v>
      </c>
      <c r="H536" s="2" t="s">
        <v>111</v>
      </c>
      <c r="I536" s="2" t="s">
        <v>15</v>
      </c>
      <c r="J536" s="2">
        <v>1.5</v>
      </c>
    </row>
    <row r="537" spans="1:10">
      <c r="A537" s="2"/>
      <c r="B537" s="2"/>
      <c r="C537" s="2"/>
      <c r="D537" s="2" t="s">
        <v>903</v>
      </c>
      <c r="E537" s="2" t="s">
        <v>903</v>
      </c>
      <c r="F537" s="2"/>
      <c r="G537" s="2">
        <v>5</v>
      </c>
      <c r="H537" s="2" t="s">
        <v>836</v>
      </c>
      <c r="I537" s="2" t="s">
        <v>18</v>
      </c>
      <c r="J537" s="2">
        <v>6.3</v>
      </c>
    </row>
    <row r="538" spans="1:10">
      <c r="A538" s="2">
        <v>212</v>
      </c>
      <c r="B538" s="2" t="s">
        <v>837</v>
      </c>
      <c r="C538" s="2" t="s">
        <v>11</v>
      </c>
      <c r="D538" s="2" t="s">
        <v>903</v>
      </c>
      <c r="E538" s="2" t="s">
        <v>903</v>
      </c>
      <c r="F538" s="2" t="s">
        <v>839</v>
      </c>
      <c r="G538" s="2">
        <v>1</v>
      </c>
      <c r="H538" s="2" t="s">
        <v>16</v>
      </c>
      <c r="I538" s="2" t="s">
        <v>15</v>
      </c>
      <c r="J538" s="2">
        <v>25.5</v>
      </c>
    </row>
    <row r="539" spans="1:10">
      <c r="A539" s="2"/>
      <c r="B539" s="2"/>
      <c r="C539" s="2"/>
      <c r="D539" s="2" t="s">
        <v>1280</v>
      </c>
      <c r="E539" s="2" t="s">
        <v>1281</v>
      </c>
      <c r="F539" s="2"/>
      <c r="G539" s="2">
        <v>2</v>
      </c>
      <c r="H539" s="2" t="s">
        <v>840</v>
      </c>
      <c r="I539" s="2" t="s">
        <v>18</v>
      </c>
      <c r="J539" s="2">
        <v>6.3</v>
      </c>
    </row>
    <row r="540" spans="1:10">
      <c r="A540" s="2">
        <v>213</v>
      </c>
      <c r="B540" s="2" t="s">
        <v>841</v>
      </c>
      <c r="C540" s="2" t="s">
        <v>11</v>
      </c>
      <c r="D540" s="2" t="s">
        <v>903</v>
      </c>
      <c r="E540" s="2" t="s">
        <v>903</v>
      </c>
      <c r="F540" s="2" t="s">
        <v>835</v>
      </c>
      <c r="G540" s="2">
        <v>1</v>
      </c>
      <c r="H540" s="2" t="s">
        <v>109</v>
      </c>
      <c r="I540" s="2" t="s">
        <v>110</v>
      </c>
      <c r="J540" s="2">
        <v>1</v>
      </c>
    </row>
    <row r="541" spans="1:10">
      <c r="A541" s="2"/>
      <c r="B541" s="2"/>
      <c r="C541" s="2"/>
      <c r="D541" s="2" t="s">
        <v>1282</v>
      </c>
      <c r="E541" s="2" t="s">
        <v>1283</v>
      </c>
      <c r="F541" s="2"/>
      <c r="G541" s="2">
        <v>2</v>
      </c>
      <c r="H541" s="2" t="s">
        <v>111</v>
      </c>
      <c r="I541" s="2" t="s">
        <v>15</v>
      </c>
      <c r="J541" s="2">
        <v>1.5</v>
      </c>
    </row>
    <row r="542" spans="1:10">
      <c r="A542" s="2"/>
      <c r="B542" s="2"/>
      <c r="C542" s="2"/>
      <c r="D542" s="2" t="s">
        <v>903</v>
      </c>
      <c r="E542" s="2" t="s">
        <v>903</v>
      </c>
      <c r="F542" s="2"/>
      <c r="G542" s="2">
        <v>3</v>
      </c>
      <c r="H542" s="2" t="s">
        <v>836</v>
      </c>
      <c r="I542" s="2" t="s">
        <v>18</v>
      </c>
      <c r="J542" s="2">
        <v>6.3</v>
      </c>
    </row>
    <row r="543" spans="1:10">
      <c r="A543" s="2">
        <v>214</v>
      </c>
      <c r="B543" s="2" t="s">
        <v>843</v>
      </c>
      <c r="C543" s="2" t="s">
        <v>11</v>
      </c>
      <c r="D543" s="2" t="s">
        <v>903</v>
      </c>
      <c r="E543" s="2" t="s">
        <v>903</v>
      </c>
      <c r="F543" s="2" t="s">
        <v>845</v>
      </c>
      <c r="G543" s="2">
        <v>1</v>
      </c>
      <c r="H543" s="2" t="s">
        <v>846</v>
      </c>
      <c r="I543" s="2" t="s">
        <v>41</v>
      </c>
      <c r="J543" s="2">
        <v>2.52</v>
      </c>
    </row>
    <row r="544" spans="1:10">
      <c r="A544" s="2"/>
      <c r="B544" s="2"/>
      <c r="C544" s="2"/>
      <c r="D544" s="2" t="s">
        <v>1284</v>
      </c>
      <c r="E544" s="2" t="s">
        <v>1285</v>
      </c>
      <c r="F544" s="2"/>
      <c r="G544" s="2">
        <v>2</v>
      </c>
      <c r="H544" s="2" t="s">
        <v>16</v>
      </c>
      <c r="I544" s="2" t="s">
        <v>15</v>
      </c>
      <c r="J544" s="2">
        <v>6.5</v>
      </c>
    </row>
    <row r="545" spans="1:10">
      <c r="A545" s="2"/>
      <c r="B545" s="2"/>
      <c r="C545" s="2"/>
      <c r="D545" s="2" t="s">
        <v>903</v>
      </c>
      <c r="E545" s="2" t="s">
        <v>903</v>
      </c>
      <c r="F545" s="2"/>
      <c r="G545" s="2">
        <v>3</v>
      </c>
      <c r="H545" s="2" t="s">
        <v>847</v>
      </c>
      <c r="I545" s="2" t="s">
        <v>18</v>
      </c>
      <c r="J545" s="2">
        <v>18</v>
      </c>
    </row>
    <row r="546" spans="1:10">
      <c r="A546" s="2">
        <v>215</v>
      </c>
      <c r="B546" s="2" t="s">
        <v>848</v>
      </c>
      <c r="C546" s="2" t="s">
        <v>22</v>
      </c>
      <c r="D546" s="2" t="s">
        <v>903</v>
      </c>
      <c r="E546" s="2" t="s">
        <v>903</v>
      </c>
      <c r="F546" s="2" t="s">
        <v>845</v>
      </c>
      <c r="G546" s="2">
        <v>1</v>
      </c>
      <c r="H546" s="2" t="s">
        <v>16</v>
      </c>
      <c r="I546" s="2" t="s">
        <v>15</v>
      </c>
      <c r="J546" s="2">
        <v>5</v>
      </c>
    </row>
    <row r="547" spans="1:10">
      <c r="A547" s="2"/>
      <c r="B547" s="2"/>
      <c r="C547" s="2"/>
      <c r="D547" s="2" t="s">
        <v>1286</v>
      </c>
      <c r="E547" s="2" t="s">
        <v>1287</v>
      </c>
      <c r="F547" s="2"/>
      <c r="G547" s="2">
        <v>2</v>
      </c>
      <c r="H547" s="2" t="s">
        <v>850</v>
      </c>
      <c r="I547" s="2" t="s">
        <v>18</v>
      </c>
      <c r="J547" s="2">
        <v>18</v>
      </c>
    </row>
    <row r="548" spans="1:10">
      <c r="A548" s="2">
        <v>216</v>
      </c>
      <c r="B548" s="2" t="s">
        <v>851</v>
      </c>
      <c r="C548" s="2" t="s">
        <v>22</v>
      </c>
      <c r="D548" s="2" t="s">
        <v>903</v>
      </c>
      <c r="E548" s="2" t="s">
        <v>903</v>
      </c>
      <c r="F548" s="2" t="s">
        <v>853</v>
      </c>
      <c r="G548" s="2">
        <v>1</v>
      </c>
      <c r="H548" s="2" t="s">
        <v>14</v>
      </c>
      <c r="I548" s="2" t="s">
        <v>15</v>
      </c>
      <c r="J548" s="2">
        <v>1.8</v>
      </c>
    </row>
    <row r="549" spans="1:10">
      <c r="A549" s="2"/>
      <c r="B549" s="2"/>
      <c r="C549" s="2"/>
      <c r="D549" s="2" t="s">
        <v>1288</v>
      </c>
      <c r="E549" s="2" t="s">
        <v>1289</v>
      </c>
      <c r="F549" s="2"/>
      <c r="G549" s="2">
        <v>2</v>
      </c>
      <c r="H549" s="2" t="s">
        <v>854</v>
      </c>
      <c r="I549" s="2" t="s">
        <v>18</v>
      </c>
      <c r="J549" s="2">
        <v>18</v>
      </c>
    </row>
    <row r="550" spans="1:10">
      <c r="A550" s="2">
        <v>217</v>
      </c>
      <c r="B550" s="2" t="s">
        <v>855</v>
      </c>
      <c r="C550" s="2" t="s">
        <v>11</v>
      </c>
      <c r="D550" s="2" t="s">
        <v>903</v>
      </c>
      <c r="E550" s="2" t="s">
        <v>903</v>
      </c>
      <c r="F550" s="2" t="s">
        <v>857</v>
      </c>
      <c r="G550" s="2">
        <v>1</v>
      </c>
      <c r="H550" s="2" t="s">
        <v>14</v>
      </c>
      <c r="I550" s="2" t="s">
        <v>15</v>
      </c>
      <c r="J550" s="2">
        <v>2.4</v>
      </c>
    </row>
    <row r="551" spans="1:10">
      <c r="A551" s="2"/>
      <c r="B551" s="2"/>
      <c r="C551" s="2"/>
      <c r="D551" s="2" t="s">
        <v>1290</v>
      </c>
      <c r="E551" s="2" t="s">
        <v>1291</v>
      </c>
      <c r="F551" s="2"/>
      <c r="G551" s="2">
        <v>2</v>
      </c>
      <c r="H551" s="2" t="s">
        <v>858</v>
      </c>
      <c r="I551" s="2" t="s">
        <v>18</v>
      </c>
      <c r="J551" s="2">
        <v>18</v>
      </c>
    </row>
    <row r="552" spans="1:10">
      <c r="A552" s="2">
        <v>218</v>
      </c>
      <c r="B552" s="2" t="s">
        <v>859</v>
      </c>
      <c r="C552" s="2" t="s">
        <v>11</v>
      </c>
      <c r="D552" s="2" t="s">
        <v>903</v>
      </c>
      <c r="E552" s="2" t="s">
        <v>903</v>
      </c>
      <c r="F552" s="2" t="s">
        <v>861</v>
      </c>
      <c r="G552" s="2">
        <v>1</v>
      </c>
      <c r="H552" s="2" t="s">
        <v>48</v>
      </c>
      <c r="I552" s="2" t="s">
        <v>49</v>
      </c>
      <c r="J552" s="2">
        <v>1</v>
      </c>
    </row>
    <row r="553" spans="1:10">
      <c r="A553" s="2"/>
      <c r="B553" s="2"/>
      <c r="C553" s="2"/>
      <c r="D553" s="2" t="s">
        <v>1292</v>
      </c>
      <c r="E553" s="2" t="s">
        <v>1293</v>
      </c>
      <c r="F553" s="2"/>
      <c r="G553" s="2">
        <v>2</v>
      </c>
      <c r="H553" s="2" t="s">
        <v>88</v>
      </c>
      <c r="I553" s="2" t="s">
        <v>110</v>
      </c>
      <c r="J553" s="2">
        <v>1</v>
      </c>
    </row>
    <row r="554" spans="1:10">
      <c r="A554" s="2"/>
      <c r="B554" s="2"/>
      <c r="C554" s="2"/>
      <c r="D554" s="2" t="s">
        <v>903</v>
      </c>
      <c r="E554" s="2" t="s">
        <v>903</v>
      </c>
      <c r="F554" s="2"/>
      <c r="G554" s="2">
        <v>3</v>
      </c>
      <c r="H554" s="2" t="s">
        <v>109</v>
      </c>
      <c r="I554" s="2" t="s">
        <v>110</v>
      </c>
      <c r="J554" s="2">
        <v>1</v>
      </c>
    </row>
    <row r="555" spans="1:10">
      <c r="A555" s="2"/>
      <c r="B555" s="2"/>
      <c r="C555" s="2"/>
      <c r="D555" s="2" t="s">
        <v>903</v>
      </c>
      <c r="E555" s="2" t="s">
        <v>903</v>
      </c>
      <c r="F555" s="2"/>
      <c r="G555" s="2">
        <v>4</v>
      </c>
      <c r="H555" s="2" t="s">
        <v>211</v>
      </c>
      <c r="I555" s="2" t="s">
        <v>51</v>
      </c>
      <c r="J555" s="2">
        <v>1</v>
      </c>
    </row>
    <row r="556" spans="1:10">
      <c r="A556" s="2"/>
      <c r="B556" s="2"/>
      <c r="C556" s="2"/>
      <c r="D556" s="2" t="s">
        <v>903</v>
      </c>
      <c r="E556" s="2" t="s">
        <v>903</v>
      </c>
      <c r="F556" s="2"/>
      <c r="G556" s="2">
        <v>5</v>
      </c>
      <c r="H556" s="2" t="s">
        <v>111</v>
      </c>
      <c r="I556" s="2" t="s">
        <v>15</v>
      </c>
      <c r="J556" s="2">
        <v>2</v>
      </c>
    </row>
    <row r="557" spans="1:10">
      <c r="A557" s="2"/>
      <c r="B557" s="2"/>
      <c r="C557" s="2"/>
      <c r="D557" s="2" t="s">
        <v>903</v>
      </c>
      <c r="E557" s="2" t="s">
        <v>903</v>
      </c>
      <c r="F557" s="2"/>
      <c r="G557" s="2">
        <v>6</v>
      </c>
      <c r="H557" s="2" t="s">
        <v>862</v>
      </c>
      <c r="I557" s="2" t="s">
        <v>18</v>
      </c>
      <c r="J557" s="2">
        <v>4.8</v>
      </c>
    </row>
    <row r="558" spans="1:10">
      <c r="A558" s="2">
        <v>219</v>
      </c>
      <c r="B558" s="2" t="s">
        <v>863</v>
      </c>
      <c r="C558" s="2" t="s">
        <v>11</v>
      </c>
      <c r="D558" s="2" t="s">
        <v>903</v>
      </c>
      <c r="E558" s="2" t="s">
        <v>903</v>
      </c>
      <c r="F558" s="2" t="s">
        <v>865</v>
      </c>
      <c r="G558" s="2">
        <v>1</v>
      </c>
      <c r="H558" s="2" t="s">
        <v>48</v>
      </c>
      <c r="I558" s="2" t="s">
        <v>49</v>
      </c>
      <c r="J558" s="2">
        <v>1</v>
      </c>
    </row>
    <row r="559" spans="1:10">
      <c r="A559" s="2"/>
      <c r="B559" s="2"/>
      <c r="C559" s="2"/>
      <c r="D559" s="2" t="s">
        <v>1294</v>
      </c>
      <c r="E559" s="2" t="s">
        <v>1295</v>
      </c>
      <c r="F559" s="2"/>
      <c r="G559" s="2">
        <v>2</v>
      </c>
      <c r="H559" s="2" t="s">
        <v>88</v>
      </c>
      <c r="I559" s="2" t="s">
        <v>110</v>
      </c>
      <c r="J559" s="2">
        <v>1</v>
      </c>
    </row>
    <row r="560" spans="1:10">
      <c r="A560" s="2"/>
      <c r="B560" s="2"/>
      <c r="C560" s="2"/>
      <c r="D560" s="2" t="s">
        <v>903</v>
      </c>
      <c r="E560" s="2" t="s">
        <v>903</v>
      </c>
      <c r="F560" s="2"/>
      <c r="G560" s="2">
        <v>3</v>
      </c>
      <c r="H560" s="2" t="s">
        <v>109</v>
      </c>
      <c r="I560" s="2" t="s">
        <v>110</v>
      </c>
      <c r="J560" s="2">
        <v>1</v>
      </c>
    </row>
    <row r="561" spans="1:10">
      <c r="A561" s="2"/>
      <c r="B561" s="2"/>
      <c r="C561" s="2"/>
      <c r="D561" s="2" t="s">
        <v>903</v>
      </c>
      <c r="E561" s="2" t="s">
        <v>903</v>
      </c>
      <c r="F561" s="2"/>
      <c r="G561" s="2">
        <v>4</v>
      </c>
      <c r="H561" s="2" t="s">
        <v>211</v>
      </c>
      <c r="I561" s="2" t="s">
        <v>51</v>
      </c>
      <c r="J561" s="2">
        <v>1</v>
      </c>
    </row>
    <row r="562" spans="1:10">
      <c r="A562" s="2"/>
      <c r="B562" s="2"/>
      <c r="C562" s="2"/>
      <c r="D562" s="2" t="s">
        <v>903</v>
      </c>
      <c r="E562" s="2" t="s">
        <v>903</v>
      </c>
      <c r="F562" s="2"/>
      <c r="G562" s="2">
        <v>5</v>
      </c>
      <c r="H562" s="2" t="s">
        <v>111</v>
      </c>
      <c r="I562" s="2" t="s">
        <v>15</v>
      </c>
      <c r="J562" s="2">
        <v>2</v>
      </c>
    </row>
    <row r="563" spans="1:10">
      <c r="A563" s="2"/>
      <c r="B563" s="2"/>
      <c r="C563" s="2"/>
      <c r="D563" s="2" t="s">
        <v>903</v>
      </c>
      <c r="E563" s="2" t="s">
        <v>903</v>
      </c>
      <c r="F563" s="2"/>
      <c r="G563" s="2">
        <v>6</v>
      </c>
      <c r="H563" s="2" t="s">
        <v>866</v>
      </c>
      <c r="I563" s="2" t="s">
        <v>18</v>
      </c>
      <c r="J563" s="2">
        <v>4.8</v>
      </c>
    </row>
    <row r="564" spans="1:10">
      <c r="A564" s="2">
        <v>220</v>
      </c>
      <c r="B564" s="2" t="s">
        <v>867</v>
      </c>
      <c r="C564" s="2" t="s">
        <v>22</v>
      </c>
      <c r="D564" s="2" t="s">
        <v>903</v>
      </c>
      <c r="E564" s="2" t="s">
        <v>903</v>
      </c>
      <c r="F564" s="2" t="s">
        <v>869</v>
      </c>
      <c r="G564" s="2">
        <v>1</v>
      </c>
      <c r="H564" s="2" t="s">
        <v>88</v>
      </c>
      <c r="I564" s="2" t="s">
        <v>110</v>
      </c>
      <c r="J564" s="2">
        <v>1</v>
      </c>
    </row>
    <row r="565" spans="1:10">
      <c r="A565" s="2"/>
      <c r="B565" s="2"/>
      <c r="C565" s="2"/>
      <c r="D565" s="2" t="s">
        <v>1296</v>
      </c>
      <c r="E565" s="2" t="s">
        <v>1297</v>
      </c>
      <c r="F565" s="2"/>
      <c r="G565" s="2">
        <v>2</v>
      </c>
      <c r="H565" s="2" t="s">
        <v>211</v>
      </c>
      <c r="I565" s="2" t="s">
        <v>51</v>
      </c>
      <c r="J565" s="2">
        <v>1</v>
      </c>
    </row>
    <row r="566" spans="1:10">
      <c r="A566" s="2"/>
      <c r="B566" s="2"/>
      <c r="C566" s="2"/>
      <c r="D566" s="2" t="s">
        <v>903</v>
      </c>
      <c r="E566" s="2" t="s">
        <v>903</v>
      </c>
      <c r="F566" s="2"/>
      <c r="G566" s="2">
        <v>3</v>
      </c>
      <c r="H566" s="2" t="s">
        <v>870</v>
      </c>
      <c r="I566" s="2" t="s">
        <v>18</v>
      </c>
      <c r="J566" s="2">
        <v>4.8</v>
      </c>
    </row>
  </sheetData>
  <mergeCells count="101">
    <mergeCell ref="A1:J1"/>
    <mergeCell ref="A3:A5"/>
    <mergeCell ref="A6:A7"/>
    <mergeCell ref="A8:A9"/>
    <mergeCell ref="A10:A11"/>
    <mergeCell ref="A12:A13"/>
    <mergeCell ref="A14:A15"/>
    <mergeCell ref="A16:A18"/>
    <mergeCell ref="A19:A21"/>
    <mergeCell ref="A22:A23"/>
    <mergeCell ref="A24:A25"/>
    <mergeCell ref="A26:A27"/>
    <mergeCell ref="A28:A29"/>
    <mergeCell ref="A30:A31"/>
    <mergeCell ref="A32:A34"/>
    <mergeCell ref="A35:A36"/>
    <mergeCell ref="A37:A38"/>
    <mergeCell ref="A39:A40"/>
    <mergeCell ref="B3:B5"/>
    <mergeCell ref="B6:B7"/>
    <mergeCell ref="B8:B9"/>
    <mergeCell ref="B10:B11"/>
    <mergeCell ref="B12:B13"/>
    <mergeCell ref="B14:B15"/>
    <mergeCell ref="B16:B18"/>
    <mergeCell ref="B19:B21"/>
    <mergeCell ref="B22:B23"/>
    <mergeCell ref="B24:B25"/>
    <mergeCell ref="B26:B27"/>
    <mergeCell ref="B28:B29"/>
    <mergeCell ref="B30:B31"/>
    <mergeCell ref="B32:B34"/>
    <mergeCell ref="B35:B36"/>
    <mergeCell ref="B37:B38"/>
    <mergeCell ref="B39:B40"/>
    <mergeCell ref="C3:C5"/>
    <mergeCell ref="C6:C7"/>
    <mergeCell ref="C8:C9"/>
    <mergeCell ref="C10:C11"/>
    <mergeCell ref="C12:C13"/>
    <mergeCell ref="C14:C15"/>
    <mergeCell ref="C16:C18"/>
    <mergeCell ref="C19:C21"/>
    <mergeCell ref="C22:C23"/>
    <mergeCell ref="C24:C25"/>
    <mergeCell ref="C26:C27"/>
    <mergeCell ref="C28:C29"/>
    <mergeCell ref="C30:C31"/>
    <mergeCell ref="C32:C34"/>
    <mergeCell ref="C35:C36"/>
    <mergeCell ref="C37:C38"/>
    <mergeCell ref="C39:C40"/>
    <mergeCell ref="D3:D5"/>
    <mergeCell ref="D6:D7"/>
    <mergeCell ref="D8:D9"/>
    <mergeCell ref="D10:D11"/>
    <mergeCell ref="D12:D13"/>
    <mergeCell ref="D14:D15"/>
    <mergeCell ref="D16:D18"/>
    <mergeCell ref="D19:D21"/>
    <mergeCell ref="D22:D23"/>
    <mergeCell ref="D24:D25"/>
    <mergeCell ref="D26:D27"/>
    <mergeCell ref="D28:D29"/>
    <mergeCell ref="D30:D31"/>
    <mergeCell ref="D32:D34"/>
    <mergeCell ref="D35:D36"/>
    <mergeCell ref="D37:D38"/>
    <mergeCell ref="D39:D40"/>
    <mergeCell ref="E3:E5"/>
    <mergeCell ref="E6:E7"/>
    <mergeCell ref="E8:E9"/>
    <mergeCell ref="E10:E11"/>
    <mergeCell ref="E12:E13"/>
    <mergeCell ref="E14:E15"/>
    <mergeCell ref="E16:E18"/>
    <mergeCell ref="E19:E21"/>
    <mergeCell ref="E22:E23"/>
    <mergeCell ref="E24:E25"/>
    <mergeCell ref="E26:E27"/>
    <mergeCell ref="E28:E29"/>
    <mergeCell ref="E30:E31"/>
    <mergeCell ref="E32:E34"/>
    <mergeCell ref="E35:E36"/>
    <mergeCell ref="E37:E38"/>
    <mergeCell ref="F3:F5"/>
    <mergeCell ref="F6:F7"/>
    <mergeCell ref="F8:F9"/>
    <mergeCell ref="F10:F11"/>
    <mergeCell ref="F12:F13"/>
    <mergeCell ref="F14:F15"/>
    <mergeCell ref="F16:F18"/>
    <mergeCell ref="F19:F21"/>
    <mergeCell ref="F22:F23"/>
    <mergeCell ref="F24:F25"/>
    <mergeCell ref="F26:F27"/>
    <mergeCell ref="F28:F29"/>
    <mergeCell ref="F30:F31"/>
    <mergeCell ref="F32:F34"/>
    <mergeCell ref="F35:F36"/>
    <mergeCell ref="F37:F3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阿童木1390615134</cp:lastModifiedBy>
  <dcterms:created xsi:type="dcterms:W3CDTF">2021-10-27T12:38:00Z</dcterms:created>
  <dcterms:modified xsi:type="dcterms:W3CDTF">2022-02-23T08:38:49Z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3E67AAC8598E488DB309B9E4A61F1C2D</vt:lpwstr>
  </property>
</Properties>
</file>