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2" sheetId="2" r:id="rId1"/>
    <sheet name="Sheet1" sheetId="3" r:id="rId2"/>
    <sheet name="Sheet3" sheetId="4" r:id="rId3"/>
    <sheet name="Sheet4" sheetId="5" r:id="rId4"/>
  </sheets>
  <externalReferences>
    <externalReference r:id="rId5"/>
  </externalReferences>
  <definedNames>
    <definedName name="_xlnm._FilterDatabase" localSheetId="2" hidden="1">Sheet3!$B$1:$B$1039</definedName>
    <definedName name="_xlnm._FilterDatabase" localSheetId="0" hidden="1">Sheet2!$A$2:$L$1039</definedName>
  </definedNames>
  <calcPr calcId="144525"/>
</workbook>
</file>

<file path=xl/sharedStrings.xml><?xml version="1.0" encoding="utf-8"?>
<sst xmlns="http://schemas.openxmlformats.org/spreadsheetml/2006/main" count="9366" uniqueCount="2168">
  <si>
    <t>镇安县2022年困难重度残疾人家庭无障碍改造花名册</t>
  </si>
  <si>
    <t>序号</t>
  </si>
  <si>
    <t>姓名</t>
  </si>
  <si>
    <t>性别</t>
  </si>
  <si>
    <t>联系方式</t>
  </si>
  <si>
    <t>残疾证号</t>
  </si>
  <si>
    <t>地址</t>
  </si>
  <si>
    <t>改造项目</t>
  </si>
  <si>
    <t>单位</t>
  </si>
  <si>
    <t>数量</t>
  </si>
  <si>
    <t>单价</t>
  </si>
  <si>
    <t>小计（单位：元）</t>
  </si>
  <si>
    <t>李生良</t>
  </si>
  <si>
    <t>男</t>
  </si>
  <si>
    <t>181****7284</t>
  </si>
  <si>
    <t>612526**********629941</t>
  </si>
  <si>
    <t>镇安县柴坪镇柴坪村</t>
  </si>
  <si>
    <t>低位灶台+安装</t>
  </si>
  <si>
    <t>米</t>
  </si>
  <si>
    <t>镇安县到柴坪镇柴坪村到户运费</t>
  </si>
  <si>
    <t>公里</t>
  </si>
  <si>
    <t>高治兰</t>
  </si>
  <si>
    <t>女</t>
  </si>
  <si>
    <t>155****3321</t>
  </si>
  <si>
    <t>612526**********630241</t>
  </si>
  <si>
    <t>镇安县柴坪镇柴坪村（安坪村）</t>
  </si>
  <si>
    <t>镇安县到柴坪镇柴坪村（安坪村）到户运费</t>
  </si>
  <si>
    <t>陈太勋</t>
  </si>
  <si>
    <t>189****3625</t>
  </si>
  <si>
    <t>612526**********629942</t>
  </si>
  <si>
    <t>镇安县柴坪镇柴坪村四组</t>
  </si>
  <si>
    <t>不锈钢扶手+安装</t>
  </si>
  <si>
    <t>镇安县到柴坪镇柴坪村四组到户运费</t>
  </si>
  <si>
    <t>熊贤模</t>
  </si>
  <si>
    <t>189****9322</t>
  </si>
  <si>
    <t>612526**********630X41</t>
  </si>
  <si>
    <t>镇安县柴坪镇柴坪村一组</t>
  </si>
  <si>
    <t>坐便器+安装</t>
  </si>
  <si>
    <t>个</t>
  </si>
  <si>
    <t>镇安县到柴坪镇柴坪村一组到户运费</t>
  </si>
  <si>
    <t>苏大运</t>
  </si>
  <si>
    <t>157****7160</t>
  </si>
  <si>
    <t>612526**********661642</t>
  </si>
  <si>
    <t>镇安县柴坪镇金虎村三组</t>
  </si>
  <si>
    <t>镇安县到柴坪镇金虎村三组到户运费</t>
  </si>
  <si>
    <t>柯昌文</t>
  </si>
  <si>
    <t>153****7533</t>
  </si>
  <si>
    <t>612526**********645742</t>
  </si>
  <si>
    <t>镇安县柴坪镇东瓜村</t>
  </si>
  <si>
    <t>镇安县到柴坪镇东瓜村到户运费</t>
  </si>
  <si>
    <t>李大周</t>
  </si>
  <si>
    <t>182****2392</t>
  </si>
  <si>
    <t>612526**********645171</t>
  </si>
  <si>
    <t>镇安县柴坪镇东瓜村二组</t>
  </si>
  <si>
    <t>镇安县到柴坪镇东瓜村二组到户运费</t>
  </si>
  <si>
    <t xml:space="preserve"> 张才付</t>
  </si>
  <si>
    <t>139****8746</t>
  </si>
  <si>
    <t>612526**********645042</t>
  </si>
  <si>
    <t>蹲便改坐便器+安装</t>
  </si>
  <si>
    <t>一字型扶手+安装</t>
  </si>
  <si>
    <t>李道兵</t>
  </si>
  <si>
    <t>136****1240</t>
  </si>
  <si>
    <t>612526**********645011</t>
  </si>
  <si>
    <t xml:space="preserve">盲人语音电水壶            </t>
  </si>
  <si>
    <t>盲人语音电饭锅</t>
  </si>
  <si>
    <t>吴克涛</t>
  </si>
  <si>
    <t>157****1538</t>
  </si>
  <si>
    <t>镇安县柴坪镇东瓜村六组</t>
  </si>
  <si>
    <t>镇安县到柴坪镇东瓜村六组到户运费</t>
  </si>
  <si>
    <t>熊良兵</t>
  </si>
  <si>
    <t>152****6796</t>
  </si>
  <si>
    <t>612526**********629741</t>
  </si>
  <si>
    <t>电热水器+安装</t>
  </si>
  <si>
    <t>走水改造+管材、人工</t>
  </si>
  <si>
    <t>姚发均</t>
  </si>
  <si>
    <t>189****2943</t>
  </si>
  <si>
    <t>612526**********645012</t>
  </si>
  <si>
    <t>赵发奎</t>
  </si>
  <si>
    <t>173****3658</t>
  </si>
  <si>
    <t>612526**********645912</t>
  </si>
  <si>
    <t>镇安县柴坪镇东瓜村梅子沟内</t>
  </si>
  <si>
    <t>镇安县到柴坪村东瓜村梅子沟内到户运费</t>
  </si>
  <si>
    <t>姚发意</t>
  </si>
  <si>
    <t>173****7199</t>
  </si>
  <si>
    <t>612526**********645362</t>
  </si>
  <si>
    <t>镇安县柴坪镇东瓜村三组</t>
  </si>
  <si>
    <t>镇安县到柴坪镇东瓜村三组到户运费</t>
  </si>
  <si>
    <t>赵发财</t>
  </si>
  <si>
    <t>136****9090</t>
  </si>
  <si>
    <t>612526**********645142</t>
  </si>
  <si>
    <t>镇安县柴坪镇东瓜村四组</t>
  </si>
  <si>
    <t>镇安县到柴坪镇东瓜村四组到户运费</t>
  </si>
  <si>
    <t>赵宝祥</t>
  </si>
  <si>
    <t>182****3535</t>
  </si>
  <si>
    <t>612526**********645441</t>
  </si>
  <si>
    <t>汪祖全</t>
  </si>
  <si>
    <t>150****8244</t>
  </si>
  <si>
    <t>612526**********645X42</t>
  </si>
  <si>
    <t>镇安县柴坪镇东瓜村五组</t>
  </si>
  <si>
    <t>镇安县到柴坪镇东瓜村五组到户运费</t>
  </si>
  <si>
    <t>徐堂华</t>
  </si>
  <si>
    <t>136****7296</t>
  </si>
  <si>
    <t>612526**********629412</t>
  </si>
  <si>
    <t>镇安县柴坪镇和睦村三组</t>
  </si>
  <si>
    <t>镇安县到柴坪镇和睦村三组到户运费</t>
  </si>
  <si>
    <t>刘开成</t>
  </si>
  <si>
    <t>187****9057</t>
  </si>
  <si>
    <t>612526**********709X42</t>
  </si>
  <si>
    <t>沈明凤</t>
  </si>
  <si>
    <t>158****1721</t>
  </si>
  <si>
    <t>612526**********630842</t>
  </si>
  <si>
    <t>镇安县柴坪镇和睦村四组</t>
  </si>
  <si>
    <t>镇安县到柴坪镇和睦村四组到户运费</t>
  </si>
  <si>
    <t>雷洪银</t>
  </si>
  <si>
    <t>139****4692</t>
  </si>
  <si>
    <t>612526**********630X42</t>
  </si>
  <si>
    <t>镇安县柴坪镇和睦村五组</t>
  </si>
  <si>
    <t>旧坐便器拆除+清运</t>
  </si>
  <si>
    <t>项</t>
  </si>
  <si>
    <t>镇安县到柴坪镇和睦村五组到户运费</t>
  </si>
  <si>
    <t>李道满</t>
  </si>
  <si>
    <t>612526**********629x12</t>
  </si>
  <si>
    <t>镇安县柴坪镇金厂村（东瓜村二组)</t>
  </si>
  <si>
    <t xml:space="preserve">盲人语音电水壶           </t>
  </si>
  <si>
    <t>镇安县到柴坪镇金厂村（东瓜村二组）到户运费</t>
  </si>
  <si>
    <t>熊德学</t>
  </si>
  <si>
    <t>189****2559</t>
  </si>
  <si>
    <t>612526**********599542</t>
  </si>
  <si>
    <t>镇安县柴坪镇石湾村搬迁点1-3-1-02</t>
  </si>
  <si>
    <t>镇安县到柴坪镇石湾村搬迁点1-3-1-02到户运费</t>
  </si>
  <si>
    <t>程书兰</t>
  </si>
  <si>
    <t>612526**********598342</t>
  </si>
  <si>
    <t>熊孝芹</t>
  </si>
  <si>
    <t>188****0168</t>
  </si>
  <si>
    <t>612526**********598871</t>
  </si>
  <si>
    <t>镇安县柴坪镇石湾村二组</t>
  </si>
  <si>
    <t>镇安县到柴坪镇石湾村到户运费</t>
  </si>
  <si>
    <t>张艳杰</t>
  </si>
  <si>
    <t>157****9008</t>
  </si>
  <si>
    <t>612526**********598762</t>
  </si>
  <si>
    <t>镇安县柴坪镇石湾村三组余家坡</t>
  </si>
  <si>
    <t>不锈钢护栏+安装</t>
  </si>
  <si>
    <t>镇安县到柴坪镇石湾村三组余家坡到户运费</t>
  </si>
  <si>
    <t>陈福临</t>
  </si>
  <si>
    <t>182****8895</t>
  </si>
  <si>
    <t>611025**********597672</t>
  </si>
  <si>
    <t>镇安县柴坪镇石湾村四组</t>
  </si>
  <si>
    <t>旧灶台拆除+清运</t>
  </si>
  <si>
    <t>镇安县到柴坪镇石湾村四组到户运费</t>
  </si>
  <si>
    <t>杨宗辉</t>
  </si>
  <si>
    <t>153****9049</t>
  </si>
  <si>
    <t>612526**********599552</t>
  </si>
  <si>
    <t>镇安县柴坪镇石湾村四组寨沟</t>
  </si>
  <si>
    <t>镇安县到柴坪镇石湾村四组寨沟到户运费</t>
  </si>
  <si>
    <t>何娟</t>
  </si>
  <si>
    <t>133****7784</t>
  </si>
  <si>
    <t>612526**********548571</t>
  </si>
  <si>
    <t>镇安县柴坪镇石湾村委会</t>
  </si>
  <si>
    <t>镇安县到柴坪镇石湾村委会到户运费</t>
  </si>
  <si>
    <t>殷科芹</t>
  </si>
  <si>
    <t>177****3186</t>
  </si>
  <si>
    <t>612526**********598212</t>
  </si>
  <si>
    <t>镇安县柴坪镇石湾村一组</t>
  </si>
  <si>
    <t>镇安县到柴坪镇石湾村一组到户运费</t>
  </si>
  <si>
    <t>吴召兰</t>
  </si>
  <si>
    <t>180****9867</t>
  </si>
  <si>
    <t>612526**********600411</t>
  </si>
  <si>
    <t>镇安县到柴坪镇石湾一组到户运费</t>
  </si>
  <si>
    <t>龙乾秀</t>
  </si>
  <si>
    <t>159****6488</t>
  </si>
  <si>
    <t>612526**********662611</t>
  </si>
  <si>
    <t>镇安县柴坪镇松柏村二组</t>
  </si>
  <si>
    <t>镇安县到柴坪镇松柏村二组到户运费</t>
  </si>
  <si>
    <t>邓忠玉</t>
  </si>
  <si>
    <t>158****9506</t>
  </si>
  <si>
    <t>612526**********662X41</t>
  </si>
  <si>
    <t>马先梅</t>
  </si>
  <si>
    <t>158****1452</t>
  </si>
  <si>
    <t>612526**********662X42</t>
  </si>
  <si>
    <t>余青山</t>
  </si>
  <si>
    <t>183****4231</t>
  </si>
  <si>
    <t>612526**********661712</t>
  </si>
  <si>
    <t>张斗荣</t>
  </si>
  <si>
    <t>183****0502</t>
  </si>
  <si>
    <t>612526**********662442</t>
  </si>
  <si>
    <t>镇安县柴坪镇松柏村六组</t>
  </si>
  <si>
    <t>地面坡化1.5m*2m*0.7m,分散纯人工施工</t>
  </si>
  <si>
    <t>m³</t>
  </si>
  <si>
    <t>镇安县到柴坪镇松柏村六组到户运费</t>
  </si>
  <si>
    <t>李世富</t>
  </si>
  <si>
    <t>158****6830</t>
  </si>
  <si>
    <t>612526**********661312</t>
  </si>
  <si>
    <t>镇安县柴坪镇松柏村六组松树沟</t>
  </si>
  <si>
    <t>镇安县到柴坪镇松柏村六组松树沟到户运费</t>
  </si>
  <si>
    <t>邓忠清</t>
  </si>
  <si>
    <t>187****9947</t>
  </si>
  <si>
    <t>612526**********662241</t>
  </si>
  <si>
    <t>镇安县柴坪镇松柏村三组</t>
  </si>
  <si>
    <t>镇安县到柴坪镇松柏村三组到户运费</t>
  </si>
  <si>
    <t>陈正辉</t>
  </si>
  <si>
    <t>183****0752</t>
  </si>
  <si>
    <t>612526**********661011</t>
  </si>
  <si>
    <t>陈井国</t>
  </si>
  <si>
    <t>151****8775</t>
  </si>
  <si>
    <t>612526**********661512</t>
  </si>
  <si>
    <t>镇安县柴坪镇松柏村三组寨子沟</t>
  </si>
  <si>
    <t>镇安县到柴坪镇松柏村三组寨子沟到户运费</t>
  </si>
  <si>
    <t>冯立祥</t>
  </si>
  <si>
    <t>158****6956</t>
  </si>
  <si>
    <t>612526**********629871</t>
  </si>
  <si>
    <t>镇安县柴坪镇松柏村四组</t>
  </si>
  <si>
    <t>镇安县到柴坪镇松柏村四组到户运费</t>
  </si>
  <si>
    <t>田玉琴</t>
  </si>
  <si>
    <t>612526**********630171</t>
  </si>
  <si>
    <t>黄吉祥</t>
  </si>
  <si>
    <t>139****5753</t>
  </si>
  <si>
    <t>612526**********661241</t>
  </si>
  <si>
    <t>镇安县柴坪镇松柏村五组</t>
  </si>
  <si>
    <t>镇安县到柴坪镇松柏村五组到户运费</t>
  </si>
  <si>
    <t>冯楠</t>
  </si>
  <si>
    <t>135****8481</t>
  </si>
  <si>
    <t>612526**********630971</t>
  </si>
  <si>
    <t>张兴莲</t>
  </si>
  <si>
    <t>187****8112</t>
  </si>
  <si>
    <t>612526**********662X11</t>
  </si>
  <si>
    <t>镇安县柴坪镇松柏村一组</t>
  </si>
  <si>
    <t>镇安县到柴坪镇松柏村一组到户运费</t>
  </si>
  <si>
    <t>马晓</t>
  </si>
  <si>
    <t>187****3780</t>
  </si>
  <si>
    <t>611025**********629X52</t>
  </si>
  <si>
    <t>GPS定位手环</t>
  </si>
  <si>
    <t>马辉廷</t>
  </si>
  <si>
    <t>612526**********061711</t>
  </si>
  <si>
    <t>甘元涛</t>
  </si>
  <si>
    <t>183****0122</t>
  </si>
  <si>
    <t>612526**********661341</t>
  </si>
  <si>
    <t>镇安县柴坪镇松柏村一组张家厂对面</t>
  </si>
  <si>
    <t>镇安县到柴坪镇松柏村一组张家村对面到户运费</t>
  </si>
  <si>
    <t>明道真</t>
  </si>
  <si>
    <t>158****4667</t>
  </si>
  <si>
    <t>612526**********597512</t>
  </si>
  <si>
    <t>镇安县柴坪镇桃园村二组榆林沟</t>
  </si>
  <si>
    <t>镇安县到柴坪镇桃园村二组榆林沟到户运费</t>
  </si>
  <si>
    <t>刘有连</t>
  </si>
  <si>
    <t>158****0530</t>
  </si>
  <si>
    <t>612526**********598341</t>
  </si>
  <si>
    <t>镇安县柴坪镇桃园村七组</t>
  </si>
  <si>
    <t xml:space="preserve">旧灶台拆除+清运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</si>
  <si>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镇安县到柴坪镇桃园村七组到户运费</t>
  </si>
  <si>
    <t>朱家虎</t>
  </si>
  <si>
    <t>182****4334</t>
  </si>
  <si>
    <t>612526**********597442</t>
  </si>
  <si>
    <t>镇安县柴坪镇桃园村四组</t>
  </si>
  <si>
    <t>镇安县到柴坪镇桃园村四组到户运费</t>
  </si>
  <si>
    <t>黄应先</t>
  </si>
  <si>
    <t>139****5498</t>
  </si>
  <si>
    <t>612526**********598442</t>
  </si>
  <si>
    <t>镇安县柴坪镇桃园村委会</t>
  </si>
  <si>
    <t>镇安县到柴坪镇桃园村委会到户运费</t>
  </si>
  <si>
    <t>倪方秀</t>
  </si>
  <si>
    <t>187****3502</t>
  </si>
  <si>
    <t>612526**********598741</t>
  </si>
  <si>
    <t>刘双</t>
  </si>
  <si>
    <t>187****3611</t>
  </si>
  <si>
    <t>612526**********612741</t>
  </si>
  <si>
    <t>镇安县柴坪镇桃园村五组</t>
  </si>
  <si>
    <t>镇安县到柴坪镇桃原村五组到户运费</t>
  </si>
  <si>
    <t>刘大明</t>
  </si>
  <si>
    <t>183****7055</t>
  </si>
  <si>
    <t>612526**********598541</t>
  </si>
  <si>
    <t>镇安县柴坪镇桃园村一组</t>
  </si>
  <si>
    <t>镇安县到柴坪镇桃园村一组到户运费</t>
  </si>
  <si>
    <t>张茂盛</t>
  </si>
  <si>
    <t>152****4339</t>
  </si>
  <si>
    <t>612526**********645941</t>
  </si>
  <si>
    <t>镇安县柴坪镇向阳村柴坪街道下街头</t>
  </si>
  <si>
    <t>镇安县到柴坪镇向阳村柴坪街道下街头到户运费</t>
  </si>
  <si>
    <t>吴立国</t>
  </si>
  <si>
    <t>134****9059</t>
  </si>
  <si>
    <t>612526**********645242</t>
  </si>
  <si>
    <t>镇安县柴坪镇向阳村三组化蛇沟</t>
  </si>
  <si>
    <t>镇安县到柴坪镇向阳村三组化蛇沟到户运费</t>
  </si>
  <si>
    <t>任金安</t>
  </si>
  <si>
    <t>139****0213</t>
  </si>
  <si>
    <t>612526**********645472</t>
  </si>
  <si>
    <t>镇安县柴坪镇向阳村四组</t>
  </si>
  <si>
    <t>镇安县到柴坪镇向阳村四组到户运费</t>
  </si>
  <si>
    <t>曹先义</t>
  </si>
  <si>
    <t>173****5212</t>
  </si>
  <si>
    <t>612526**********597811</t>
  </si>
  <si>
    <t>镇安县柴坪镇余师村滚子沟</t>
  </si>
  <si>
    <t>镇安县到柴坪镇余师村滚子沟到户运费</t>
  </si>
  <si>
    <t>杨喜云</t>
  </si>
  <si>
    <t>153****4400</t>
  </si>
  <si>
    <t>612526**********598371</t>
  </si>
  <si>
    <t>镇安县柴坪镇余师村七组</t>
  </si>
  <si>
    <t>地面坡化0.4m*1.5m*1.6m,分散纯人工施工</t>
  </si>
  <si>
    <t>镇安县到柴坪镇余师村七组到户运费</t>
  </si>
  <si>
    <t>吴先芝</t>
  </si>
  <si>
    <t>153****2865</t>
  </si>
  <si>
    <t>612526**********598671</t>
  </si>
  <si>
    <t>镇安县柴坪镇余师村四组</t>
  </si>
  <si>
    <t>镇安县到柴坪镇余师村四组到户运费</t>
  </si>
  <si>
    <t>卿明云</t>
  </si>
  <si>
    <t>158****7015</t>
  </si>
  <si>
    <t>612526**********598542</t>
  </si>
  <si>
    <t>镇安县柴坪镇余师村六组</t>
  </si>
  <si>
    <t>镇安县到柴坪镇余师村六组到户运费</t>
  </si>
  <si>
    <t>姚席林</t>
  </si>
  <si>
    <t>183****8810</t>
  </si>
  <si>
    <t>612526**********598841</t>
  </si>
  <si>
    <t>镇安县柴坪镇余师村委会</t>
  </si>
  <si>
    <t>地面坡化1.6m*1.3m*0.6,分散纯人工施工</t>
  </si>
  <si>
    <t>镇安县到柴坪镇余师村委会到户运费</t>
  </si>
  <si>
    <t>叶昌林</t>
  </si>
  <si>
    <t>158****4135</t>
  </si>
  <si>
    <t>612526**********597541</t>
  </si>
  <si>
    <t>张吉兰</t>
  </si>
  <si>
    <t>139****8946</t>
  </si>
  <si>
    <t>612526**********598942</t>
  </si>
  <si>
    <t>镇安县柴坪镇余师村一组</t>
  </si>
  <si>
    <t>镇安县到柴坪镇余师村一组到户运费</t>
  </si>
  <si>
    <t>胡荣贵</t>
  </si>
  <si>
    <t>133****0345</t>
  </si>
  <si>
    <t>612526**********710072</t>
  </si>
  <si>
    <t>镇安县达仁镇春光村七组</t>
  </si>
  <si>
    <t>镇安县到达仁镇春光村七组到户运费</t>
  </si>
  <si>
    <t>杨烈民</t>
  </si>
  <si>
    <t>153****5028</t>
  </si>
  <si>
    <t>612526**********709412</t>
  </si>
  <si>
    <t>镇安县达仁镇春光村四组</t>
  </si>
  <si>
    <t>镇安县到达仁镇春光村四组到户运费</t>
  </si>
  <si>
    <t>季庆明</t>
  </si>
  <si>
    <t>180****5672</t>
  </si>
  <si>
    <t>612526**********709742</t>
  </si>
  <si>
    <t>镇安县达仁镇春光村委会</t>
  </si>
  <si>
    <t>镇安县到达仁镇春光村委会到户运费</t>
  </si>
  <si>
    <t>姚长副</t>
  </si>
  <si>
    <t>180****1530</t>
  </si>
  <si>
    <t>612526**********709011</t>
  </si>
  <si>
    <t>镇安县达仁镇枫坪村观音沟内</t>
  </si>
  <si>
    <t>镇安县到达仁镇枫坪村观音沟内到户运费</t>
  </si>
  <si>
    <t>曹永祥</t>
  </si>
  <si>
    <t>151****8961</t>
  </si>
  <si>
    <t>612526**********709911</t>
  </si>
  <si>
    <t>镇安县达仁镇枫坪村老庄家沟内</t>
  </si>
  <si>
    <t>镇安县到达仁镇枫坪村老庄家沟内到户运费</t>
  </si>
  <si>
    <t>邹大荣</t>
  </si>
  <si>
    <t>182****0565</t>
  </si>
  <si>
    <t>612526**********710942</t>
  </si>
  <si>
    <t>章晋国</t>
  </si>
  <si>
    <t>151****7393</t>
  </si>
  <si>
    <t>612526**********709111</t>
  </si>
  <si>
    <t>刘贤盛</t>
  </si>
  <si>
    <t>182****0115</t>
  </si>
  <si>
    <t>612526**********709842</t>
  </si>
  <si>
    <t>镇安县达仁镇枫坪村六组</t>
  </si>
  <si>
    <t>镇安县到达仁镇枫坪村六组到户运费</t>
  </si>
  <si>
    <t>黄显才</t>
  </si>
  <si>
    <t>135****7720</t>
  </si>
  <si>
    <t>612526**********709942</t>
  </si>
  <si>
    <t>镇安县达仁镇枫坪村蚂蝗沟内</t>
  </si>
  <si>
    <t>镇安县到达仁镇枫坪村蚂蝗沟内到户运费</t>
  </si>
  <si>
    <t>赵广斌</t>
  </si>
  <si>
    <t>139****8361</t>
  </si>
  <si>
    <t>612526**********711311</t>
  </si>
  <si>
    <t>郭西银</t>
  </si>
  <si>
    <t>612526**********709242</t>
  </si>
  <si>
    <t>镇安县达仁镇枫坪村三组</t>
  </si>
  <si>
    <t>镇安县到达仁镇枫坪村三组到户运费</t>
  </si>
  <si>
    <t>徐明学</t>
  </si>
  <si>
    <t>183****8299</t>
  </si>
  <si>
    <t>镇安县达仁镇枫坪村一组</t>
  </si>
  <si>
    <t>镇安县到达仁镇枫坪村一组到户运费</t>
  </si>
  <si>
    <t>阎登芳</t>
  </si>
  <si>
    <t>183****3976</t>
  </si>
  <si>
    <t>612526**********710711</t>
  </si>
  <si>
    <t>镇安县达仁镇黄龙村三组</t>
  </si>
  <si>
    <t>镇安县到达仁镇黄龙村三组到户运费</t>
  </si>
  <si>
    <t>尹佩佩</t>
  </si>
  <si>
    <t>139****9008</t>
  </si>
  <si>
    <t>612526**********710X41</t>
  </si>
  <si>
    <t>镇安县达仁镇街道</t>
  </si>
  <si>
    <t>镇安县到达仁镇街道到户运费</t>
  </si>
  <si>
    <t>阮仕培</t>
  </si>
  <si>
    <t>137****8582</t>
  </si>
  <si>
    <t>镇安县达仁镇丽光村委会</t>
  </si>
  <si>
    <t>镇安县到达仁镇丽光村委会到户运费</t>
  </si>
  <si>
    <t>刘自文</t>
  </si>
  <si>
    <t>133****8406</t>
  </si>
  <si>
    <t>612526**********709442</t>
  </si>
  <si>
    <t>曹选萍</t>
  </si>
  <si>
    <t>189****1505</t>
  </si>
  <si>
    <t>612526**********710012</t>
  </si>
  <si>
    <t>刘纯</t>
  </si>
  <si>
    <t>151****1258</t>
  </si>
  <si>
    <t>612526**********725911</t>
  </si>
  <si>
    <t>刘校</t>
  </si>
  <si>
    <t>139****3392</t>
  </si>
  <si>
    <t>612526**********711941</t>
  </si>
  <si>
    <t>樊启平</t>
  </si>
  <si>
    <t>182****5216</t>
  </si>
  <si>
    <t>612526**********709241</t>
  </si>
  <si>
    <t>镇安县达仁镇丽光村一组</t>
  </si>
  <si>
    <t>镇安县到达仁镇丽光村一组到户运费</t>
  </si>
  <si>
    <t>陈德生</t>
  </si>
  <si>
    <t>159****6483</t>
  </si>
  <si>
    <t>612526**********709642</t>
  </si>
  <si>
    <t>镇安县达仁镇栗茶家园2-4-201</t>
  </si>
  <si>
    <t>镇安县到达仁镇栗茶家园2-4-201到户运费</t>
  </si>
  <si>
    <t>段汉祥</t>
  </si>
  <si>
    <t>151****7387</t>
  </si>
  <si>
    <t>612526**********709372</t>
  </si>
  <si>
    <t>镇安县达仁镇栗茶家园3-2-201</t>
  </si>
  <si>
    <t>镇安县到达仁镇栗茶家园3-2-201到户运费</t>
  </si>
  <si>
    <t>龚学莲</t>
  </si>
  <si>
    <t>183****9179</t>
  </si>
  <si>
    <t>612526**********710512</t>
  </si>
  <si>
    <t>镇安县达仁镇栗茶家园6-1-601</t>
  </si>
  <si>
    <t>镇安县到达仁镇栗茶家园6-1-601到户运费</t>
  </si>
  <si>
    <t>周兰英</t>
  </si>
  <si>
    <t>133****0504</t>
  </si>
  <si>
    <t>612526**********710X42</t>
  </si>
  <si>
    <t>镇安县达仁镇粮站搬迁点1-102</t>
  </si>
  <si>
    <t>镇安县到达仁镇粮站搬迁点1-102到户运费</t>
  </si>
  <si>
    <t>余银岗</t>
  </si>
  <si>
    <t>187****1309</t>
  </si>
  <si>
    <t>镇安县达仁镇狮子口村（栗茶家园8号楼3单元102）</t>
  </si>
  <si>
    <t>卫生间落地扶手</t>
  </si>
  <si>
    <t>镇安县到达仁镇栗茶家园8号楼3单元102到户运费</t>
  </si>
  <si>
    <t>梁加芳</t>
  </si>
  <si>
    <t>139****7072</t>
  </si>
  <si>
    <t>612526**********726741</t>
  </si>
  <si>
    <t>镇安县达仁镇双河村二组</t>
  </si>
  <si>
    <t>镇安县到达仁镇双河村二组到户运费</t>
  </si>
  <si>
    <t>黄齐忠</t>
  </si>
  <si>
    <t>181****6485</t>
  </si>
  <si>
    <t>612526**********713X42</t>
  </si>
  <si>
    <t>镇安县达仁镇双河村七组小杨子沟内</t>
  </si>
  <si>
    <t>镇安县到达仁镇双河村七组小杨子沟内到户运费</t>
  </si>
  <si>
    <t>刘声刚</t>
  </si>
  <si>
    <t>180****1185</t>
  </si>
  <si>
    <t>612526**********725741</t>
  </si>
  <si>
    <t>镇安县达仁镇双河村委会</t>
  </si>
  <si>
    <t>镇安县到达仁镇双河村委会到户运费</t>
  </si>
  <si>
    <t>黎晋则</t>
  </si>
  <si>
    <t>158****1145</t>
  </si>
  <si>
    <t>612526**********726942</t>
  </si>
  <si>
    <t>镇安县达仁镇双河村一组</t>
  </si>
  <si>
    <t>镇安县到达仁镇双河村一组到户运费</t>
  </si>
  <si>
    <t>刘金勇</t>
  </si>
  <si>
    <t>187****0148</t>
  </si>
  <si>
    <t>612526**********741811</t>
  </si>
  <si>
    <t>镇安县达仁镇象园村六组</t>
  </si>
  <si>
    <t>镇安县到达仁镇象园村六组到户运费</t>
  </si>
  <si>
    <t>邹联秀</t>
  </si>
  <si>
    <t>183****6669</t>
  </si>
  <si>
    <t>612526**********742042</t>
  </si>
  <si>
    <t>镇安县达仁镇象园村五组</t>
  </si>
  <si>
    <t>镇安县到达仁镇象园村五组到户运费</t>
  </si>
  <si>
    <t>刘波</t>
  </si>
  <si>
    <t>159****1532</t>
  </si>
  <si>
    <t>612526**********001641</t>
  </si>
  <si>
    <t>镇安县达仁镇象园村一组</t>
  </si>
  <si>
    <t>镇安县到达仁镇象园村一组到户运费</t>
  </si>
  <si>
    <t>熊欢</t>
  </si>
  <si>
    <t>153****7893</t>
  </si>
  <si>
    <t>612526**********710042</t>
  </si>
  <si>
    <t>镇安县达仁镇玉泉村</t>
  </si>
  <si>
    <t>镇安县到达仁镇玉泉村到户运费</t>
  </si>
  <si>
    <t>章登意</t>
  </si>
  <si>
    <t>182****1336</t>
  </si>
  <si>
    <t>镇安县达仁镇玉泉村八组</t>
  </si>
  <si>
    <t>镇安县到达仁镇玉泉村八组到户运费</t>
  </si>
  <si>
    <t>邱晋银</t>
  </si>
  <si>
    <t>155****2069</t>
  </si>
  <si>
    <t>612526**********709542</t>
  </si>
  <si>
    <t>镇安县达仁镇玉泉村九组</t>
  </si>
  <si>
    <t>镇安县到达仁镇玉泉村九组到户运费</t>
  </si>
  <si>
    <t>石斗友</t>
  </si>
  <si>
    <t>135****6207</t>
  </si>
  <si>
    <t>612526**********710972</t>
  </si>
  <si>
    <t>镇安县达仁镇玉泉村七组</t>
  </si>
  <si>
    <t>镇安县到达仁镇玉泉村七组到户运费</t>
  </si>
  <si>
    <t>石斗华</t>
  </si>
  <si>
    <t>139****9217</t>
  </si>
  <si>
    <t>612526**********710071</t>
  </si>
  <si>
    <t>孟才真</t>
  </si>
  <si>
    <t>152****6521</t>
  </si>
  <si>
    <t>612526**********710741</t>
  </si>
  <si>
    <t>镇安县达仁镇玉泉村委会</t>
  </si>
  <si>
    <t>镇安县到达仁镇玉泉村委会到户运费</t>
  </si>
  <si>
    <t>宋承春</t>
  </si>
  <si>
    <t>182****5669</t>
  </si>
  <si>
    <t>612526**********277842</t>
  </si>
  <si>
    <t>镇安县大坪镇搬迁点1号楼2单元101室</t>
  </si>
  <si>
    <t>镇安县到大坪镇搬迁点1号楼2单元101室到户运费</t>
  </si>
  <si>
    <t>陈兰芝</t>
  </si>
  <si>
    <t>153****9866</t>
  </si>
  <si>
    <t>612526**********262542</t>
  </si>
  <si>
    <t>镇安县大坪镇龙湾村四组</t>
  </si>
  <si>
    <t>镇安县到大坪镇龙湾村四组到户运费</t>
  </si>
  <si>
    <t>张家桥</t>
  </si>
  <si>
    <t>153****8709</t>
  </si>
  <si>
    <t>612526**********261842</t>
  </si>
  <si>
    <t>镇安县大坪镇旗帜村二组</t>
  </si>
  <si>
    <t>镇安县到大坪镇旗帜村二组到户运费</t>
  </si>
  <si>
    <t>雷青山</t>
  </si>
  <si>
    <t>153****1167</t>
  </si>
  <si>
    <t>611025**********385141</t>
  </si>
  <si>
    <t>镇安县高峰镇和平家园10-1-602</t>
  </si>
  <si>
    <t>镇安县到高峰镇和平家园10-1-602到户运费</t>
  </si>
  <si>
    <t>陈昌盛</t>
  </si>
  <si>
    <t>130****0341</t>
  </si>
  <si>
    <t>612526**********105712</t>
  </si>
  <si>
    <t>镇安县高峰镇和平家园19-2-101</t>
  </si>
  <si>
    <t>镇安县到高峰镇和平家园19-2-101到户运费</t>
  </si>
  <si>
    <t>陈茜</t>
  </si>
  <si>
    <t>131****7002</t>
  </si>
  <si>
    <t>612526**********104312</t>
  </si>
  <si>
    <t>镇安县高峰镇和平家园19-2-102</t>
  </si>
  <si>
    <t>镇安县到高峰镇和平家园19-2-102到户运费</t>
  </si>
  <si>
    <t>庞成秀</t>
  </si>
  <si>
    <t>182****0300</t>
  </si>
  <si>
    <t>612526**********102942</t>
  </si>
  <si>
    <t>镇安县高峰镇和平家园2-2-501</t>
  </si>
  <si>
    <t>镇安县到高峰镇和平家园2-2-501到户运费</t>
  </si>
  <si>
    <t>黄秀芳</t>
  </si>
  <si>
    <t>133****5099</t>
  </si>
  <si>
    <t>612526**********102812</t>
  </si>
  <si>
    <t>镇安县高峰镇两河村韩阳坡</t>
  </si>
  <si>
    <t>镇安县到高峰镇两河村韩阳坡到户运费</t>
  </si>
  <si>
    <t>白世云</t>
  </si>
  <si>
    <t>183****3354</t>
  </si>
  <si>
    <t>612526**********102412</t>
  </si>
  <si>
    <t>镇安县高峰镇两河村一组</t>
  </si>
  <si>
    <t>镇安县到高峰镇两河村一组到户运费</t>
  </si>
  <si>
    <t>韩国业</t>
  </si>
  <si>
    <t>155****3796</t>
  </si>
  <si>
    <t>612526**********101741</t>
  </si>
  <si>
    <t>韩玉存</t>
  </si>
  <si>
    <t>152****7705</t>
  </si>
  <si>
    <t>镇安县高峰镇农科村永丰家园3号楼二单元602室</t>
  </si>
  <si>
    <t>旧热水器拆除+清运</t>
  </si>
  <si>
    <t>镇安县到高峰镇农科村永丰家园3号楼二单元602室到户运费</t>
  </si>
  <si>
    <t>高宗乾</t>
  </si>
  <si>
    <t>159****7285</t>
  </si>
  <si>
    <t>612526**********101942</t>
  </si>
  <si>
    <t>镇安县高峰镇青山村11组十字沟内</t>
  </si>
  <si>
    <t>镇安县到高峰镇青山村11组十字沟内到户运费</t>
  </si>
  <si>
    <t>赵荣生</t>
  </si>
  <si>
    <t>136****6482</t>
  </si>
  <si>
    <t>612526**********103041</t>
  </si>
  <si>
    <t>镇安县高峰镇青山村二组</t>
  </si>
  <si>
    <t>镇安县到高峰镇青山村二组到户运费</t>
  </si>
  <si>
    <t>李书翠</t>
  </si>
  <si>
    <t>171****4093</t>
  </si>
  <si>
    <t>612526**********104642</t>
  </si>
  <si>
    <t>镇安县高峰镇青山村三组</t>
  </si>
  <si>
    <t>镇安县到高峰镇青山村三组到户运费</t>
  </si>
  <si>
    <t>岳地会</t>
  </si>
  <si>
    <t>151****8675</t>
  </si>
  <si>
    <t>612526**********101341</t>
  </si>
  <si>
    <t>齐显寨</t>
  </si>
  <si>
    <t>159****1574</t>
  </si>
  <si>
    <t>612526**********085X71</t>
  </si>
  <si>
    <t>镇安县高峰镇三台村二组</t>
  </si>
  <si>
    <t>镇安县到高峰镇三台村二组到户运费</t>
  </si>
  <si>
    <t>齐凤英</t>
  </si>
  <si>
    <t>189****2989</t>
  </si>
  <si>
    <t>612526**********086242</t>
  </si>
  <si>
    <t>齐荣山</t>
  </si>
  <si>
    <t>156****2983</t>
  </si>
  <si>
    <t>612526**********085941</t>
  </si>
  <si>
    <t>杨永松</t>
  </si>
  <si>
    <t>182****3745</t>
  </si>
  <si>
    <t>612526**********085111</t>
  </si>
  <si>
    <t>镇安县高峰镇三台村委会</t>
  </si>
  <si>
    <t>镇安县到高峰镇三台村委会到户运费</t>
  </si>
  <si>
    <t>韩生宏</t>
  </si>
  <si>
    <t>139****2094</t>
  </si>
  <si>
    <t>612526**********085611</t>
  </si>
  <si>
    <t>镇安县高峰镇三台村一组</t>
  </si>
  <si>
    <t>镇安县到高峰镇三台村一组到户运费</t>
  </si>
  <si>
    <t>齐昌存</t>
  </si>
  <si>
    <t>131****6232</t>
  </si>
  <si>
    <t>612526**********085X41</t>
  </si>
  <si>
    <t>起身绳梯</t>
  </si>
  <si>
    <t>黄凤兰</t>
  </si>
  <si>
    <t>132****5826</t>
  </si>
  <si>
    <t>612526**********102311</t>
  </si>
  <si>
    <t>镇安县高峰镇银坪村二组</t>
  </si>
  <si>
    <t>镇安县到高峰镇银坪村二组到户运费</t>
  </si>
  <si>
    <t>李本秀</t>
  </si>
  <si>
    <t>133****1206</t>
  </si>
  <si>
    <t>612526**********086111</t>
  </si>
  <si>
    <t>镇安县高峰镇营胜村</t>
  </si>
  <si>
    <t>镇安县到高峰镇营胜村到户运费</t>
  </si>
  <si>
    <t>艾明珍</t>
  </si>
  <si>
    <t>139****1696</t>
  </si>
  <si>
    <t>612526**********086941</t>
  </si>
  <si>
    <t>镇安县高峰镇营胜村二组</t>
  </si>
  <si>
    <t>镇安县到高峰镇营胜村二组到户运费</t>
  </si>
  <si>
    <t>刘志稳</t>
  </si>
  <si>
    <t>173****2217</t>
  </si>
  <si>
    <t>612526**********085342</t>
  </si>
  <si>
    <t>刘志荣</t>
  </si>
  <si>
    <t>181****6546</t>
  </si>
  <si>
    <t>612526**********085642</t>
  </si>
  <si>
    <t>程既明</t>
  </si>
  <si>
    <t>153****2423</t>
  </si>
  <si>
    <t>镇安县高峰镇营胜村三组搬迁点3-101</t>
  </si>
  <si>
    <t>镇安县到高峰镇营胜村三组搬迁点3-101到户运费</t>
  </si>
  <si>
    <t>刘永典</t>
  </si>
  <si>
    <t>152****5933</t>
  </si>
  <si>
    <t>612526**********101112</t>
  </si>
  <si>
    <t>镇安县高峰镇永丰村五组</t>
  </si>
  <si>
    <t>镇安县到高峰镇永丰村五组到户运费</t>
  </si>
  <si>
    <t>刘相斌</t>
  </si>
  <si>
    <t>612526**********101371</t>
  </si>
  <si>
    <t>刘家银</t>
  </si>
  <si>
    <t>181****0993</t>
  </si>
  <si>
    <t>612526**********101X12</t>
  </si>
  <si>
    <t>镇安县高峰镇永丰村五组涝池院子</t>
  </si>
  <si>
    <t>镇安县到高峰镇永丰村五组涝池院子到户运费</t>
  </si>
  <si>
    <t>白彩琴</t>
  </si>
  <si>
    <t>138****8524</t>
  </si>
  <si>
    <t>镇安县高峰镇永丰佳园10-2-202</t>
  </si>
  <si>
    <t>镇安县到高峰镇永丰佳园10-2-202到户运费</t>
  </si>
  <si>
    <t>夏光兰</t>
  </si>
  <si>
    <t>180****4567</t>
  </si>
  <si>
    <t>612526**********102041</t>
  </si>
  <si>
    <t>镇安县高峰镇渔坪村</t>
  </si>
  <si>
    <t>L型低位灶台+安装</t>
  </si>
  <si>
    <t>镇安县到高峰镇渔坪村到户运费</t>
  </si>
  <si>
    <t>高荣意</t>
  </si>
  <si>
    <t>189****8901</t>
  </si>
  <si>
    <t>612526**********104X42</t>
  </si>
  <si>
    <t>高治平</t>
  </si>
  <si>
    <t>158****1678</t>
  </si>
  <si>
    <t>612526**********101142</t>
  </si>
  <si>
    <t>镇安县高峰镇渔坪村四组</t>
  </si>
  <si>
    <t>镇安县到高峰镇渔坪村四组到户运费</t>
  </si>
  <si>
    <t>温学会</t>
  </si>
  <si>
    <t>612526**********104712</t>
  </si>
  <si>
    <t>高水银</t>
  </si>
  <si>
    <t>183****7685</t>
  </si>
  <si>
    <t>612526**********104812</t>
  </si>
  <si>
    <t>镇安县高峰镇渔坪村五组</t>
  </si>
  <si>
    <t>镇安县到高峰镇渔坪村五组到户运费</t>
  </si>
  <si>
    <t>刘根成</t>
  </si>
  <si>
    <t>612526**********101172</t>
  </si>
  <si>
    <t>唐义朝</t>
  </si>
  <si>
    <t>183****6302</t>
  </si>
  <si>
    <t>612526**********103X11</t>
  </si>
  <si>
    <t>镇安县高峰镇渔坪村一组</t>
  </si>
  <si>
    <t>镇安县到高峰镇渔坪村一组到户运费</t>
  </si>
  <si>
    <t>张永胜</t>
  </si>
  <si>
    <t>199****5441</t>
  </si>
  <si>
    <t>612526**********105242</t>
  </si>
  <si>
    <t>齐荣旺</t>
  </si>
  <si>
    <t>183****7851</t>
  </si>
  <si>
    <t>612526**********087641</t>
  </si>
  <si>
    <t>镇安县高峰镇长坡村</t>
  </si>
  <si>
    <t>阳台栏杆+安装</t>
  </si>
  <si>
    <t>镇安县到高峰镇长坡村到户运费</t>
  </si>
  <si>
    <t>齐治俊</t>
  </si>
  <si>
    <t>130****9098</t>
  </si>
  <si>
    <t>612526**********087941</t>
  </si>
  <si>
    <t>镇安县高峰镇长坡村六组东庄沟</t>
  </si>
  <si>
    <t>镇安县到高峰镇长坡村六组东庄沟到户运费</t>
  </si>
  <si>
    <t>齐文魁</t>
  </si>
  <si>
    <t>183****8309</t>
  </si>
  <si>
    <t>612526**********085811</t>
  </si>
  <si>
    <t>镇安县高峰镇长坡村三组</t>
  </si>
  <si>
    <t>镇安县到高峰镇长坡村三组到户运费</t>
  </si>
  <si>
    <t>白少莲</t>
  </si>
  <si>
    <t>137****3636</t>
  </si>
  <si>
    <t>612526**********086741</t>
  </si>
  <si>
    <t>镇安县高峰镇长坡村四组</t>
  </si>
  <si>
    <t>镇安县到高峰镇长坡村四组到户运费</t>
  </si>
  <si>
    <t>段昌凤</t>
  </si>
  <si>
    <t>136****7745</t>
  </si>
  <si>
    <t>612526**********086312</t>
  </si>
  <si>
    <t>镇安县高峰镇正和村村四组连家沟</t>
  </si>
  <si>
    <t>镇安县到高峰镇正和村村四组连家沟到户运费</t>
  </si>
  <si>
    <t>黄忠兰</t>
  </si>
  <si>
    <t>151****5760</t>
  </si>
  <si>
    <t>612526**********088141</t>
  </si>
  <si>
    <t>卢显有</t>
  </si>
  <si>
    <t>139****7336</t>
  </si>
  <si>
    <t>612526**********085542</t>
  </si>
  <si>
    <t>镇安县高峰镇正和村委会</t>
  </si>
  <si>
    <t>镇安县到高峰镇正和村二组到户运费</t>
  </si>
  <si>
    <t>刘万龙</t>
  </si>
  <si>
    <t>152****2114</t>
  </si>
  <si>
    <t>612526**********085442</t>
  </si>
  <si>
    <t>镇安县高峰镇正河村六组</t>
  </si>
  <si>
    <t>镇安县到高峰镇正河村六组到户运费</t>
  </si>
  <si>
    <t>朱志宏</t>
  </si>
  <si>
    <t>139****7440</t>
  </si>
  <si>
    <t>612526**********085612</t>
  </si>
  <si>
    <t>镇安县高峰镇正河村正河家园4-601</t>
  </si>
  <si>
    <t>镇安县到高峰镇正河村正河家园4-601到户运费</t>
  </si>
  <si>
    <t>朱财瑶</t>
  </si>
  <si>
    <t>612526**********088172</t>
  </si>
  <si>
    <t>镇安县高峰镇正河村正河家园4-602</t>
  </si>
  <si>
    <t>镇安县到高峰镇正河村正河家园4-602到户运费</t>
  </si>
  <si>
    <t>霍开付</t>
  </si>
  <si>
    <t>155****7082</t>
  </si>
  <si>
    <t>612526**********055841</t>
  </si>
  <si>
    <t>镇安县回龙镇宏丰村</t>
  </si>
  <si>
    <t>镇安县到回龙镇宏丰村到户运费</t>
  </si>
  <si>
    <t>王义华</t>
  </si>
  <si>
    <t>133****3989</t>
  </si>
  <si>
    <t>612526**********053641</t>
  </si>
  <si>
    <t>李传芝</t>
  </si>
  <si>
    <t>139****3155</t>
  </si>
  <si>
    <t>612526**********054841</t>
  </si>
  <si>
    <t>镇安县回龙镇宏丰村七组</t>
  </si>
  <si>
    <t>地面硬化5m*9.2m,分散纯人工施工</t>
  </si>
  <si>
    <t>㎡</t>
  </si>
  <si>
    <t>镇安县到回龙镇宏丰村七组人工搬运砂石料300米到户运费</t>
  </si>
  <si>
    <t>赵玉太</t>
  </si>
  <si>
    <t>178****2095</t>
  </si>
  <si>
    <t>612526**********053151</t>
  </si>
  <si>
    <t>镇安县到回龙镇宏丰村七组到户运费</t>
  </si>
  <si>
    <t>许先来</t>
  </si>
  <si>
    <t>153****5259</t>
  </si>
  <si>
    <t>612526**********065141</t>
  </si>
  <si>
    <t>镇安县回龙镇宏丰村五组</t>
  </si>
  <si>
    <t>镇安县到回龙镇宏丰村五组到户运费</t>
  </si>
  <si>
    <t>许西正</t>
  </si>
  <si>
    <t>612526**********053412</t>
  </si>
  <si>
    <t>杨兵</t>
  </si>
  <si>
    <t>198****3291</t>
  </si>
  <si>
    <t>612526**********053941</t>
  </si>
  <si>
    <t>李贤香</t>
  </si>
  <si>
    <t>183****2965</t>
  </si>
  <si>
    <t>612526**********054612</t>
  </si>
  <si>
    <t>镇安县回龙镇宏丰村一组</t>
  </si>
  <si>
    <t>不锈钢楼梯扶手+安装</t>
  </si>
  <si>
    <t>阳台扶手+安装</t>
  </si>
  <si>
    <t>镇安县到回龙镇宏丰村一组到户运费</t>
  </si>
  <si>
    <t>周万军</t>
  </si>
  <si>
    <t>182****4688</t>
  </si>
  <si>
    <t>612526**********053842</t>
  </si>
  <si>
    <t>镇安县回龙镇黄土凸搬迁点2号楼3单元303</t>
  </si>
  <si>
    <t>镇安县到回龙镇黄土凸搬迁点2号楼3单元303到户运费</t>
  </si>
  <si>
    <t>夏吉兰</t>
  </si>
  <si>
    <t>187****4772</t>
  </si>
  <si>
    <t>612526**********054671</t>
  </si>
  <si>
    <t>镇安县回龙镇黄土凸搬迁点2号楼4单元103</t>
  </si>
  <si>
    <t>镇安县到回龙镇黄土凸搬迁点2号楼4单元103到户运费</t>
  </si>
  <si>
    <t>冯正习</t>
  </si>
  <si>
    <t>189****1913</t>
  </si>
  <si>
    <t>612526**********053562</t>
  </si>
  <si>
    <t>镇安县回龙镇回龙村四组</t>
  </si>
  <si>
    <t>镇安县到回龙镇回龙村四组到户运费</t>
  </si>
  <si>
    <t>马丹丹</t>
  </si>
  <si>
    <t>612526**********776012</t>
  </si>
  <si>
    <t>孔凡海</t>
  </si>
  <si>
    <t>159****8870</t>
  </si>
  <si>
    <t>612526**********053442</t>
  </si>
  <si>
    <t>镇安县回龙镇回龙村委会</t>
  </si>
  <si>
    <t>门口坡道防滑处理2*2.3</t>
  </si>
  <si>
    <t>镇安县到回龙镇回龙村委会到户运费</t>
  </si>
  <si>
    <t>徐唐凤</t>
  </si>
  <si>
    <t>183****5313</t>
  </si>
  <si>
    <t>612526**********054311</t>
  </si>
  <si>
    <t>卢平顺</t>
  </si>
  <si>
    <t>156****5408</t>
  </si>
  <si>
    <t>612526**********001942</t>
  </si>
  <si>
    <t>镇安县回龙镇回龙村一组</t>
  </si>
  <si>
    <t>卫生间洗脸池+安装</t>
  </si>
  <si>
    <t>套</t>
  </si>
  <si>
    <t>走水改造+管材</t>
  </si>
  <si>
    <t>镇安县到回龙镇回龙村一组到户运费</t>
  </si>
  <si>
    <t>张炳凤</t>
  </si>
  <si>
    <t>155****9915</t>
  </si>
  <si>
    <t>612526**********054342</t>
  </si>
  <si>
    <t>镇安县回龙镇双龙村九组</t>
  </si>
  <si>
    <t>镇安县到回龙镇双龙村九组到户运费</t>
  </si>
  <si>
    <t>李玉军</t>
  </si>
  <si>
    <t>151****5360</t>
  </si>
  <si>
    <t>612526**********053542</t>
  </si>
  <si>
    <t>镇安县回龙镇双龙村六组</t>
  </si>
  <si>
    <t>镇安县到回龙镇双龙村六组到户运费</t>
  </si>
  <si>
    <t>郭正红</t>
  </si>
  <si>
    <t>178****2210</t>
  </si>
  <si>
    <t>612526**********053741</t>
  </si>
  <si>
    <t>镇安县回龙镇双龙村四组</t>
  </si>
  <si>
    <t>地面坡化2.6m*1m，分散纯人工施工</t>
  </si>
  <si>
    <t>镇安县到回龙镇双龙村四组到户运费</t>
  </si>
  <si>
    <t>阮世莲</t>
  </si>
  <si>
    <t>153****6915</t>
  </si>
  <si>
    <t>612526**********054672</t>
  </si>
  <si>
    <t>镇安县回龙镇双龙村委会</t>
  </si>
  <si>
    <t>镇安县到回龙镇双龙村委会到户运费</t>
  </si>
  <si>
    <t>吴同玲</t>
  </si>
  <si>
    <t>136****5144</t>
  </si>
  <si>
    <t>612526**********054812</t>
  </si>
  <si>
    <t>镇安县回龙镇双龙村五组</t>
  </si>
  <si>
    <t>镇安县到回龙镇双龙村五组到户运费</t>
  </si>
  <si>
    <t>齐荣梅</t>
  </si>
  <si>
    <t>187****9965</t>
  </si>
  <si>
    <t>612526**********054X42</t>
  </si>
  <si>
    <t>镇安县回龙镇万寿村二组</t>
  </si>
  <si>
    <t>定制低位灶台+安装</t>
  </si>
  <si>
    <t>镇安县到回龙镇万寿村二组到户运费</t>
  </si>
  <si>
    <t>尹合银</t>
  </si>
  <si>
    <t>151****0709</t>
  </si>
  <si>
    <t>612526**********053112</t>
  </si>
  <si>
    <t>镇安县回龙镇万寿村六组</t>
  </si>
  <si>
    <t>镇安县到回龙镇万寿村六组到户运费</t>
  </si>
  <si>
    <t>邓金发</t>
  </si>
  <si>
    <t>152****9806</t>
  </si>
  <si>
    <t>612526**********053141</t>
  </si>
  <si>
    <t>镇安县回龙镇万寿村三组</t>
  </si>
  <si>
    <t>镇安县到回龙镇万寿村三组到户运费</t>
  </si>
  <si>
    <t>何长明</t>
  </si>
  <si>
    <t>187****5644</t>
  </si>
  <si>
    <t>镇安县回龙镇万寿村委会</t>
  </si>
  <si>
    <t>镇安县到回龙镇万寿村委会到户运费</t>
  </si>
  <si>
    <t>董明秀</t>
  </si>
  <si>
    <t>183****8984</t>
  </si>
  <si>
    <t>612526**********054441</t>
  </si>
  <si>
    <t>镇安县回龙镇万寿村五组</t>
  </si>
  <si>
    <t>镇安县到回龙镇万寿村五组到户运费</t>
  </si>
  <si>
    <t>董兴有</t>
  </si>
  <si>
    <t>152****1969</t>
  </si>
  <si>
    <t>612526**********053841</t>
  </si>
  <si>
    <t>高昌喜</t>
  </si>
  <si>
    <t>612526**********053911</t>
  </si>
  <si>
    <t>卢荣兵</t>
  </si>
  <si>
    <t>139****7447</t>
  </si>
  <si>
    <t>612526**********053311</t>
  </si>
  <si>
    <t>谢康英</t>
  </si>
  <si>
    <t>183****5822</t>
  </si>
  <si>
    <t>镇安县回龙镇幸福里搬迁点11号楼2单元501</t>
  </si>
  <si>
    <t>镇安县到回龙镇幸福里搬迁点11号楼2单元501到户运费</t>
  </si>
  <si>
    <t>刘玉兰</t>
  </si>
  <si>
    <t>139****5440</t>
  </si>
  <si>
    <t>612526**********054411</t>
  </si>
  <si>
    <t>镇安县回龙镇枣园村二组</t>
  </si>
  <si>
    <t>镇安县到回龙镇枣园村二组到户运费</t>
  </si>
  <si>
    <t>张炳伟</t>
  </si>
  <si>
    <t>152****4998</t>
  </si>
  <si>
    <t>612526**********054811</t>
  </si>
  <si>
    <t>镇安县回龙镇枣园村六组</t>
  </si>
  <si>
    <t>镇安县到回龙镇枣园村六组到户运费</t>
  </si>
  <si>
    <t>徐桂臣</t>
  </si>
  <si>
    <t>139****9628</t>
  </si>
  <si>
    <t>612526**********053671</t>
  </si>
  <si>
    <t>镇安县回龙镇枣园村一组</t>
  </si>
  <si>
    <t>镇安县到回龙镇枣园村一组到户运费</t>
  </si>
  <si>
    <t>樊开明</t>
  </si>
  <si>
    <t>159****9511</t>
  </si>
  <si>
    <t>612526**********357642</t>
  </si>
  <si>
    <t>镇安县茅坪回族镇五星村二组</t>
  </si>
  <si>
    <t>镇安县到茅坪回族镇五星村二组到户运费</t>
  </si>
  <si>
    <t>张广英</t>
  </si>
  <si>
    <t>159****1808</t>
  </si>
  <si>
    <t>612526**********184141</t>
  </si>
  <si>
    <t>镇安县米粮镇八一村四组</t>
  </si>
  <si>
    <t>镇安县到米粮镇八一村四组到户运费</t>
  </si>
  <si>
    <t>邓兴军</t>
  </si>
  <si>
    <t>151****2507</t>
  </si>
  <si>
    <t>612526**********181012</t>
  </si>
  <si>
    <t>镇安县米粮镇丰河村一组</t>
  </si>
  <si>
    <t>镇安县到米粮镇丰河村一组到户运费</t>
  </si>
  <si>
    <t>张胜华</t>
  </si>
  <si>
    <t>159****2540</t>
  </si>
  <si>
    <t>612526**********230942</t>
  </si>
  <si>
    <t>米粮镇清泥村六组</t>
  </si>
  <si>
    <t>门口地面硬化20m*1.5m,分散纯人工施工</t>
  </si>
  <si>
    <t>镇安县到米粮镇青泥村六组砂石料人工搬运50米到户运费</t>
  </si>
  <si>
    <t>毛秀兰</t>
  </si>
  <si>
    <t>131****1099</t>
  </si>
  <si>
    <t>612526**********230X11</t>
  </si>
  <si>
    <t>镇安县米粮镇清泥村五组</t>
  </si>
  <si>
    <t>镇安县到米粮镇青泥村五组到户运费</t>
  </si>
  <si>
    <t>彭广海</t>
  </si>
  <si>
    <t>135****2989</t>
  </si>
  <si>
    <t>612526**********183542</t>
  </si>
  <si>
    <t>镇安县米粮镇树坪村八组</t>
  </si>
  <si>
    <t>卫生间道路地面硬化2m*4m,分散纯人工施工</t>
  </si>
  <si>
    <t>镇安县到米粮镇树坪村八组到户运费</t>
  </si>
  <si>
    <t>李春梅</t>
  </si>
  <si>
    <t>159****7989</t>
  </si>
  <si>
    <t>612526**********182241</t>
  </si>
  <si>
    <t>镇安县米粮镇树坪村五组</t>
  </si>
  <si>
    <t>地面硬化,分散纯人工施工</t>
  </si>
  <si>
    <t>地面坡化,分散纯人工施工</t>
  </si>
  <si>
    <t>镇安县到米粮镇树坪村五组到户运费</t>
  </si>
  <si>
    <t>苏大学</t>
  </si>
  <si>
    <t>151****9159</t>
  </si>
  <si>
    <t>612526**********613813</t>
  </si>
  <si>
    <t>镇安县庙沟镇东沟村</t>
  </si>
  <si>
    <t>镇安县到庙沟镇东沟村到户运费</t>
  </si>
  <si>
    <t>侯运有</t>
  </si>
  <si>
    <t>198****7292</t>
  </si>
  <si>
    <t>612526**********613112</t>
  </si>
  <si>
    <t>镇安县庙沟镇东沟村八组</t>
  </si>
  <si>
    <t>镇安县到庙沟镇东沟村八组到户运费</t>
  </si>
  <si>
    <t>李光位</t>
  </si>
  <si>
    <t>151****2889</t>
  </si>
  <si>
    <t>612526**********613672</t>
  </si>
  <si>
    <t>镇安县庙沟镇东沟村二组</t>
  </si>
  <si>
    <t>镇安县到庙沟镇东沟村二组到户运费</t>
  </si>
  <si>
    <t>李后兵</t>
  </si>
  <si>
    <t>612526**********13862</t>
  </si>
  <si>
    <t>不锈钢楼梯护栏+安装</t>
  </si>
  <si>
    <t>邢宏魁</t>
  </si>
  <si>
    <t>183****3332</t>
  </si>
  <si>
    <t>612526**********613612</t>
  </si>
  <si>
    <t>刘祥清</t>
  </si>
  <si>
    <t>178****1295</t>
  </si>
  <si>
    <t>612526**********614942</t>
  </si>
  <si>
    <t>镇安县庙沟镇东沟村委会</t>
  </si>
  <si>
    <t>镇安县到庙沟镇东沟村委会到户运费</t>
  </si>
  <si>
    <t>汪世芹</t>
  </si>
  <si>
    <t>157****8531</t>
  </si>
  <si>
    <t>612526**********614642</t>
  </si>
  <si>
    <t>金庆发</t>
  </si>
  <si>
    <t>187****9819</t>
  </si>
  <si>
    <t>曾凡军</t>
  </si>
  <si>
    <t>136****3588</t>
  </si>
  <si>
    <t>612526**********613642</t>
  </si>
  <si>
    <t>镇安县庙沟镇蒿坪村五组</t>
  </si>
  <si>
    <t>镇安县到庙沟镇蒿坪村五组到户运费</t>
  </si>
  <si>
    <t>马先方</t>
  </si>
  <si>
    <t>158****4270</t>
  </si>
  <si>
    <t>612526**********613511</t>
  </si>
  <si>
    <t>镇安县庙沟镇三联村四组（金家湾内）</t>
  </si>
  <si>
    <t>镇安县到庙沟镇三联村四组（金家湾内）到户运费</t>
  </si>
  <si>
    <t>侯启信</t>
  </si>
  <si>
    <t>183****2576</t>
  </si>
  <si>
    <t>612526**********615342</t>
  </si>
  <si>
    <t>镇安县庙沟镇三联村五组</t>
  </si>
  <si>
    <t>镇安县到庙沟镇三联村五组到户运费</t>
  </si>
  <si>
    <t>解吉秀</t>
  </si>
  <si>
    <t>153****2808</t>
  </si>
  <si>
    <t>612526**********614672</t>
  </si>
  <si>
    <t>镇安县庙沟镇沙口搬迁点411（高家沟口）</t>
  </si>
  <si>
    <t>镇安县到庙沟镇沙口搬迁点411（高家沟口）到户运费</t>
  </si>
  <si>
    <t>袁先云</t>
  </si>
  <si>
    <t>153****5638</t>
  </si>
  <si>
    <t>612526**********614X12</t>
  </si>
  <si>
    <t>镇安县庙沟镇双喜村二组</t>
  </si>
  <si>
    <t>镇安县到庙沟镇双喜村二组到户运费</t>
  </si>
  <si>
    <t>李虎</t>
  </si>
  <si>
    <t>151****9608</t>
  </si>
  <si>
    <t>612526**********613442</t>
  </si>
  <si>
    <t>镇安县庙沟镇双喜村委会</t>
  </si>
  <si>
    <t>镇安县到庙沟镇双喜村委会到户运费</t>
  </si>
  <si>
    <t>高荣秀</t>
  </si>
  <si>
    <t>173****3822</t>
  </si>
  <si>
    <t>612526**********614511</t>
  </si>
  <si>
    <t>刘开方</t>
  </si>
  <si>
    <t>150****1882</t>
  </si>
  <si>
    <t>612526**********614112</t>
  </si>
  <si>
    <t>沈为学</t>
  </si>
  <si>
    <t>152****6189</t>
  </si>
  <si>
    <t>612526**********613041</t>
  </si>
  <si>
    <t>惠德富</t>
  </si>
  <si>
    <t>137****4688</t>
  </si>
  <si>
    <t>镇安县庙沟镇五四村五组（园家沟）</t>
  </si>
  <si>
    <t>镇安县到庙沟镇五四村五组（园家沟）到户运费</t>
  </si>
  <si>
    <t>屈长丽</t>
  </si>
  <si>
    <t>151****7709</t>
  </si>
  <si>
    <t>612526**********614671</t>
  </si>
  <si>
    <t>镇安县庙沟镇五一村（下河湾搬迁点）</t>
  </si>
  <si>
    <t>镇安县到庙沟镇五一村（下河湾搬迁点）到户运费</t>
  </si>
  <si>
    <t>陈梦丽</t>
  </si>
  <si>
    <t>182****8806</t>
  </si>
  <si>
    <t>612526**********614142</t>
  </si>
  <si>
    <t>镇安县庙沟镇五一村四组</t>
  </si>
  <si>
    <t>镇安县到庙沟镇五一村四组到户运费</t>
  </si>
  <si>
    <t>胡名江</t>
  </si>
  <si>
    <t>182****3038</t>
  </si>
  <si>
    <t>612526**********613372</t>
  </si>
  <si>
    <t>镇安县庙沟镇五一村五组</t>
  </si>
  <si>
    <t>镇安县到庙沟镇五一村五组到户运费</t>
  </si>
  <si>
    <t>黄庆娥</t>
  </si>
  <si>
    <t>188****8698</t>
  </si>
  <si>
    <t>612526**********614741</t>
  </si>
  <si>
    <t>黄钲皓</t>
  </si>
  <si>
    <t>152****9853</t>
  </si>
  <si>
    <t>611025**********631371</t>
  </si>
  <si>
    <t>袁伟</t>
  </si>
  <si>
    <t>183****0920</t>
  </si>
  <si>
    <t>612526**********629572</t>
  </si>
  <si>
    <t>镇安县庙沟镇中坪村</t>
  </si>
  <si>
    <t>镇安县到庙沟镇中坪村到户运费</t>
  </si>
  <si>
    <t>阴万红</t>
  </si>
  <si>
    <t>612526**********614172</t>
  </si>
  <si>
    <t>严华庆</t>
  </si>
  <si>
    <t>182****8577</t>
  </si>
  <si>
    <t>612526**********614141</t>
  </si>
  <si>
    <t>侯启云</t>
  </si>
  <si>
    <t>187****2411</t>
  </si>
  <si>
    <t>612526**********516341</t>
  </si>
  <si>
    <t>周彩惠</t>
  </si>
  <si>
    <t>189****3538</t>
  </si>
  <si>
    <t>镇安县庙沟镇中坪村（搬迁点1单元203）</t>
  </si>
  <si>
    <t>镇安县到庙沟镇中坪村（搬迁点1单元203）到户运费</t>
  </si>
  <si>
    <t>张云荣</t>
  </si>
  <si>
    <t>199****7513</t>
  </si>
  <si>
    <t>612526**********614341</t>
  </si>
  <si>
    <t>镇安县庙沟镇中坪村（高家沟内）</t>
  </si>
  <si>
    <t>镇安县到庙沟镇中坪村（高家沟内）到户运费</t>
  </si>
  <si>
    <t>姚承国</t>
  </si>
  <si>
    <t>153****2390</t>
  </si>
  <si>
    <t>612526**********613842</t>
  </si>
  <si>
    <t>赵清华</t>
  </si>
  <si>
    <t>136****3297</t>
  </si>
  <si>
    <t>镇安县庙沟镇中坪村（铁炉沟，村委会上第一个沟）</t>
  </si>
  <si>
    <t>镇安县到庙沟镇中坪村（铁炉沟）到户运费</t>
  </si>
  <si>
    <t>费寿国</t>
  </si>
  <si>
    <t>173****7622</t>
  </si>
  <si>
    <t>612526**********613542</t>
  </si>
  <si>
    <t>镇安县庙沟镇中坪村八组</t>
  </si>
  <si>
    <t>镇安县到庙沟镇中坪村八组到户运费</t>
  </si>
  <si>
    <t>田玉山</t>
  </si>
  <si>
    <t>153****4621</t>
  </si>
  <si>
    <t>龚永发</t>
  </si>
  <si>
    <t>198****3595</t>
  </si>
  <si>
    <t>612526**********613972</t>
  </si>
  <si>
    <t>镇安县庙沟镇中坪村六组</t>
  </si>
  <si>
    <t>镇安县到庙沟镇中坪村六组到户运费</t>
  </si>
  <si>
    <t>阳自芝</t>
  </si>
  <si>
    <t>187****1342</t>
  </si>
  <si>
    <t>612526**********614772</t>
  </si>
  <si>
    <t>张银全</t>
  </si>
  <si>
    <t>612526**********615542</t>
  </si>
  <si>
    <t>镇安县庙沟镇中坪村七组（高家沟内）</t>
  </si>
  <si>
    <t>镇安县到庙沟镇中坪村七组（高家沟内）到户运费</t>
  </si>
  <si>
    <t>陈显华</t>
  </si>
  <si>
    <t>173****2566</t>
  </si>
  <si>
    <t>612526**********614242</t>
  </si>
  <si>
    <t>镇安县庙沟镇中坪村四组</t>
  </si>
  <si>
    <t>镇安县到庙沟镇中坪村四组到户运费</t>
  </si>
  <si>
    <t>陈显耀</t>
  </si>
  <si>
    <t>612526**********613611</t>
  </si>
  <si>
    <t>卢华成</t>
  </si>
  <si>
    <t>139****8348</t>
  </si>
  <si>
    <t>612526**********613742</t>
  </si>
  <si>
    <t>镇安县庙沟镇中坪村一组（铁炉沟）</t>
  </si>
  <si>
    <t>镇安县到庙沟镇中坪村一组（铁炉沟）到户运费</t>
  </si>
  <si>
    <t>刘子凤</t>
  </si>
  <si>
    <t>183****4779</t>
  </si>
  <si>
    <t>612526**********548x42</t>
  </si>
  <si>
    <t>镇安县木王镇朝阳村五组</t>
  </si>
  <si>
    <t>镇安县到木王镇朝阳村五组到户运费</t>
  </si>
  <si>
    <t>刘龙春</t>
  </si>
  <si>
    <t>152****2142</t>
  </si>
  <si>
    <t>612526**********548512</t>
  </si>
  <si>
    <t>张恒凯</t>
  </si>
  <si>
    <t>178****5827</t>
  </si>
  <si>
    <t>612526**********501512</t>
  </si>
  <si>
    <t>镇安县木王镇桂林村六组</t>
  </si>
  <si>
    <t>镇安县到木王镇桂林村六组到户运费</t>
  </si>
  <si>
    <t>周伯友</t>
  </si>
  <si>
    <t>187****4621</t>
  </si>
  <si>
    <t>612526**********501811</t>
  </si>
  <si>
    <t>袁仁田</t>
  </si>
  <si>
    <t>136****3504</t>
  </si>
  <si>
    <t>612526**********501741</t>
  </si>
  <si>
    <t>镇安县木王镇桂林村三组</t>
  </si>
  <si>
    <t>镇安县到木王镇桂林村三组到户运费</t>
  </si>
  <si>
    <t>柯昌贵</t>
  </si>
  <si>
    <t>139****2854</t>
  </si>
  <si>
    <t>612526**********469142</t>
  </si>
  <si>
    <t>镇安县木王镇栗扎村</t>
  </si>
  <si>
    <t>镇安县到木王镇栗扎村到户运费</t>
  </si>
  <si>
    <t>何长发</t>
  </si>
  <si>
    <t>151****6918</t>
  </si>
  <si>
    <t>612526**********533712</t>
  </si>
  <si>
    <t>镇安县木王镇栗扎坪村八组</t>
  </si>
  <si>
    <t>镇安县到木王镇栗扎坪村八组到户运费</t>
  </si>
  <si>
    <t>刘美荣</t>
  </si>
  <si>
    <t>153****5992</t>
  </si>
  <si>
    <t>612526**********544641</t>
  </si>
  <si>
    <t>镇安县木王镇栗扎坪村三组梭子沟</t>
  </si>
  <si>
    <t>道路地面硬化,分散纯人工施工</t>
  </si>
  <si>
    <t>镇安县到木王镇栗扎坪村三组梭子沟到户运费</t>
  </si>
  <si>
    <t>陈贤兰</t>
  </si>
  <si>
    <t>134****6583</t>
  </si>
  <si>
    <t>612526**********548611</t>
  </si>
  <si>
    <t>镇安县木王镇栗扎坪村一组</t>
  </si>
  <si>
    <t>镇安县到木王镇栗扎坪村一组到户运费</t>
  </si>
  <si>
    <t>何大莲</t>
  </si>
  <si>
    <t>182****3575   18729455290</t>
  </si>
  <si>
    <t>612526**********548142</t>
  </si>
  <si>
    <t>镇安县木王镇栗扎坪村一组梭子沟口</t>
  </si>
  <si>
    <t>镇安县到木王镇栗扎坪村一组梭子沟口到户运费</t>
  </si>
  <si>
    <t>桂书先</t>
  </si>
  <si>
    <t>181****8047</t>
  </si>
  <si>
    <t>612526**********599112</t>
  </si>
  <si>
    <t>镇安县木王镇米粮寺村八组</t>
  </si>
  <si>
    <t>镇安县到木王镇米粮寺村八组到户运费</t>
  </si>
  <si>
    <t>周宗文</t>
  </si>
  <si>
    <t>153****9663</t>
  </si>
  <si>
    <t>612526**********597812</t>
  </si>
  <si>
    <t>朱西荣</t>
  </si>
  <si>
    <t>182****9126</t>
  </si>
  <si>
    <t>镇安县木王镇米粮寺村六组</t>
  </si>
  <si>
    <t>镇安县到木王镇米粮寺村六组到户运费</t>
  </si>
  <si>
    <t>王学兰</t>
  </si>
  <si>
    <t>158****7555</t>
  </si>
  <si>
    <t>612526**********598611</t>
  </si>
  <si>
    <t>镇安县木王镇米粮寺村九组村支书家</t>
  </si>
  <si>
    <t>镇安县到木王镇米粮寺村九组村支书家到户运费</t>
  </si>
  <si>
    <t>纪大翠</t>
  </si>
  <si>
    <t>177****1167</t>
  </si>
  <si>
    <t>612526**********598311</t>
  </si>
  <si>
    <t>镇安县木王镇米粮寺村搬迁点</t>
  </si>
  <si>
    <t>镇安县到木王镇米粮寺村搬迁点到户运费</t>
  </si>
  <si>
    <t>陈琛</t>
  </si>
  <si>
    <t>177****2222</t>
  </si>
  <si>
    <t>611025**********597271</t>
  </si>
  <si>
    <t>镇安县木王镇米粮寺村九组</t>
  </si>
  <si>
    <t>镇安县到木王镇米粮寺村九组到户运费</t>
  </si>
  <si>
    <t>李奎全</t>
  </si>
  <si>
    <t>139****6412</t>
  </si>
  <si>
    <t>612526**********597342</t>
  </si>
  <si>
    <t>镇安县木王镇米粮寺村四组</t>
  </si>
  <si>
    <t>镇安县到木王镇米粮寺村四组到户运费</t>
  </si>
  <si>
    <t>纪大英</t>
  </si>
  <si>
    <t>189****9280</t>
  </si>
  <si>
    <t>612526**********598642</t>
  </si>
  <si>
    <t>镇安县木王镇米粮寺村五组</t>
  </si>
  <si>
    <t>镇安县到木王镇米粮寺村五组到户运费</t>
  </si>
  <si>
    <t>朱时莲</t>
  </si>
  <si>
    <t>153****8220</t>
  </si>
  <si>
    <t>612526**********598911</t>
  </si>
  <si>
    <t>汪家成</t>
  </si>
  <si>
    <t>133****1136</t>
  </si>
  <si>
    <t>612526**********533342</t>
  </si>
  <si>
    <t>镇安县木王镇栗扎坪村</t>
  </si>
  <si>
    <t>旧蹲便器拆除+清运</t>
  </si>
  <si>
    <t>镇安县到木王镇札坪村到户运费</t>
  </si>
  <si>
    <t>王垂能</t>
  </si>
  <si>
    <t>153****4292</t>
  </si>
  <si>
    <t>612526**********565411</t>
  </si>
  <si>
    <t>镇安县木王镇栗札坪村</t>
  </si>
  <si>
    <t>马彦富</t>
  </si>
  <si>
    <t>133****8367</t>
  </si>
  <si>
    <t>612526**********501671</t>
  </si>
  <si>
    <t>镇安县木王镇平安村九组</t>
  </si>
  <si>
    <t>镇安县到月河镇平安村九组到户运费</t>
  </si>
  <si>
    <t>周启文</t>
  </si>
  <si>
    <t>155****3688</t>
  </si>
  <si>
    <t>612526**********501511</t>
  </si>
  <si>
    <t>镇安县木王镇平安村三组菌把沟</t>
  </si>
  <si>
    <t>镇安县到木王镇平安村三组菌把沟到户运费</t>
  </si>
  <si>
    <t>胡从秀</t>
  </si>
  <si>
    <t>177****5733</t>
  </si>
  <si>
    <t>612526**********502611</t>
  </si>
  <si>
    <t>镇安县木王镇平安村委会</t>
  </si>
  <si>
    <t>镇安县到木王镇平安村委会到户运费</t>
  </si>
  <si>
    <t>叶文高</t>
  </si>
  <si>
    <t>153****9742</t>
  </si>
  <si>
    <t>612526**********533211</t>
  </si>
  <si>
    <t>镇安县木王镇坪胜村</t>
  </si>
  <si>
    <t>镇安县到木王镇坪胜村到户运费</t>
  </si>
  <si>
    <t>陈显芳</t>
  </si>
  <si>
    <t>188****6726</t>
  </si>
  <si>
    <t>王金兰</t>
  </si>
  <si>
    <t>183****7376</t>
  </si>
  <si>
    <t>612526**********484341</t>
  </si>
  <si>
    <t>熊宗全</t>
  </si>
  <si>
    <t>188****6866</t>
  </si>
  <si>
    <t>612526**********469x41</t>
  </si>
  <si>
    <t>吴冬</t>
  </si>
  <si>
    <t>151****6609</t>
  </si>
  <si>
    <t>612526**********533641</t>
  </si>
  <si>
    <t>镇安县木王镇坪胜村八组</t>
  </si>
  <si>
    <t>镇安县到木王镇坪胜村八组到户运费</t>
  </si>
  <si>
    <t>马彦桂</t>
  </si>
  <si>
    <t>158****4017</t>
  </si>
  <si>
    <t>612526**********548041</t>
  </si>
  <si>
    <t>段召兴</t>
  </si>
  <si>
    <t>182****3550</t>
  </si>
  <si>
    <t>612526**********533X11</t>
  </si>
  <si>
    <t>镇安县木王镇坪胜村九组</t>
  </si>
  <si>
    <t>镇安县到木王镇坪胜村九组到户运费</t>
  </si>
  <si>
    <t>余林香</t>
  </si>
  <si>
    <t>182****3568</t>
  </si>
  <si>
    <t>612526**********548311</t>
  </si>
  <si>
    <t>余兴梅</t>
  </si>
  <si>
    <t>187****3908</t>
  </si>
  <si>
    <t>612526**********533311</t>
  </si>
  <si>
    <t>朱芳荣</t>
  </si>
  <si>
    <t>186****8187</t>
  </si>
  <si>
    <t>612526**********484841</t>
  </si>
  <si>
    <t>镇安县木王镇坪胜村六组</t>
  </si>
  <si>
    <t>镇安县到木王镇坪胜村六组到户运费</t>
  </si>
  <si>
    <t>陈继贵</t>
  </si>
  <si>
    <t>133****8661</t>
  </si>
  <si>
    <t>612423**********541911</t>
  </si>
  <si>
    <t>镇安县木王镇坪胜村七组</t>
  </si>
  <si>
    <t>镇安县到木王镇坪胜村七组到户运费</t>
  </si>
  <si>
    <t>赵辉娥</t>
  </si>
  <si>
    <t>188****5801</t>
  </si>
  <si>
    <t>612526**********124111</t>
  </si>
  <si>
    <t>镇安县木王镇坪胜村五组</t>
  </si>
  <si>
    <t>镇安县到木王镇坪胜村五组到户运费</t>
  </si>
  <si>
    <t>马彦刚</t>
  </si>
  <si>
    <t>189****0597</t>
  </si>
  <si>
    <t>612526**********469312</t>
  </si>
  <si>
    <t>夏庆德</t>
  </si>
  <si>
    <t>187****8867</t>
  </si>
  <si>
    <t>612526**********533141</t>
  </si>
  <si>
    <t>镇安县木王镇月坪村搬迁点8-4-301</t>
  </si>
  <si>
    <t>镇安县到木王镇月坪村搬迁点8-4-301到户运费</t>
  </si>
  <si>
    <t>徐家财</t>
  </si>
  <si>
    <t>189****3057</t>
  </si>
  <si>
    <t>612526**********539711</t>
  </si>
  <si>
    <t>镇安县木王镇月坪村搬迁点5-2-101</t>
  </si>
  <si>
    <t>镇安县到木王镇月坪村搬迁点5-2-101到户运费</t>
  </si>
  <si>
    <t>马彦虎</t>
  </si>
  <si>
    <t>189****7532</t>
  </si>
  <si>
    <t>镇安县木王镇月坪村二组</t>
  </si>
  <si>
    <t>镇安县到木王镇月坪村二组到户运费</t>
  </si>
  <si>
    <t>马鑫</t>
  </si>
  <si>
    <t>153****9973</t>
  </si>
  <si>
    <t>611025**********470212</t>
  </si>
  <si>
    <t>江兰凤</t>
  </si>
  <si>
    <t>133****7879</t>
  </si>
  <si>
    <t>612526**********548412</t>
  </si>
  <si>
    <t>姜厚春</t>
  </si>
  <si>
    <t>153****1190</t>
  </si>
  <si>
    <t>612526**********548642</t>
  </si>
  <si>
    <t>镇安县木王镇月坪村七组</t>
  </si>
  <si>
    <t>镇安县到木王镇月坪村八组到户运费</t>
  </si>
  <si>
    <t>王英兰</t>
  </si>
  <si>
    <t>189****6579</t>
  </si>
  <si>
    <t>镇安县木王镇月坪村四组</t>
  </si>
  <si>
    <t>镇安县到木王镇月坪村四组到户运费</t>
  </si>
  <si>
    <t>王全荣</t>
  </si>
  <si>
    <t>183****5199</t>
  </si>
  <si>
    <t>612526**********548812</t>
  </si>
  <si>
    <t>杨青枝</t>
  </si>
  <si>
    <t>155****5789</t>
  </si>
  <si>
    <t>612526**********533412</t>
  </si>
  <si>
    <t>镇安县木王镇月坪村委会</t>
  </si>
  <si>
    <t>镇安县到木王镇月坪村委会到户运费</t>
  </si>
  <si>
    <t>陈永贵</t>
  </si>
  <si>
    <t>153****8590</t>
  </si>
  <si>
    <t>612526**********533811</t>
  </si>
  <si>
    <t>丁邦齐</t>
  </si>
  <si>
    <t>187****9007</t>
  </si>
  <si>
    <t>612526**********469842</t>
  </si>
  <si>
    <t>镇安县木王镇长坪村四组</t>
  </si>
  <si>
    <t>镇安县到木王镇长坪村四组到户运费</t>
  </si>
  <si>
    <t>蔡德凤</t>
  </si>
  <si>
    <t>199****0459</t>
  </si>
  <si>
    <t>612526**********150241</t>
  </si>
  <si>
    <t>镇安县铁厂镇河湾村</t>
  </si>
  <si>
    <t>镇安县到铁厂镇河湾村到户运费</t>
  </si>
  <si>
    <t>李安有</t>
  </si>
  <si>
    <t>187****8825</t>
  </si>
  <si>
    <t>612526**********150712</t>
  </si>
  <si>
    <t>王高林</t>
  </si>
  <si>
    <t>183****6836</t>
  </si>
  <si>
    <t>612526**********149X41</t>
  </si>
  <si>
    <t>镇安县铁厂镇姬家河村三组</t>
  </si>
  <si>
    <t>镇安县到铁厂镇姬家河村三组到户运费</t>
  </si>
  <si>
    <t>孙登芝</t>
  </si>
  <si>
    <t>189****0790</t>
  </si>
  <si>
    <t>612526**********150211</t>
  </si>
  <si>
    <t>镇安县铁厂镇姬家河村一组</t>
  </si>
  <si>
    <t>镇安县到铁厂镇姬家河村一组到户运费</t>
  </si>
  <si>
    <t>唐益平</t>
  </si>
  <si>
    <t>180****3189</t>
  </si>
  <si>
    <t>612526**********149942</t>
  </si>
  <si>
    <t>镇安县铁厂镇两沟村六组</t>
  </si>
  <si>
    <t>镇安县到铁厂镇两沟村六组到户运费</t>
  </si>
  <si>
    <t>卢辅芝</t>
  </si>
  <si>
    <t>152****5623</t>
  </si>
  <si>
    <t>612526**********150941</t>
  </si>
  <si>
    <t>镇安县铁厂镇两沟村七组</t>
  </si>
  <si>
    <t>镇安县到铁厂镇两沟村七组到户运费</t>
  </si>
  <si>
    <t>刘应兰</t>
  </si>
  <si>
    <t>156****8289</t>
  </si>
  <si>
    <t>612526**********150741</t>
  </si>
  <si>
    <t>胡霞莲</t>
  </si>
  <si>
    <t>182****9536</t>
  </si>
  <si>
    <t>镇安县铁厂镇两沟村四组搬迁点</t>
  </si>
  <si>
    <t>镇安县到铁厂镇两沟村四组搬迁点到户运费</t>
  </si>
  <si>
    <t>柯昌惠</t>
  </si>
  <si>
    <t>183****9256</t>
  </si>
  <si>
    <t>612526**********150511</t>
  </si>
  <si>
    <t>镇安县铁厂镇铁铜村三组</t>
  </si>
  <si>
    <t>镇安县到铁厂镇铁铜村三到户运费组</t>
  </si>
  <si>
    <t>郭世发</t>
  </si>
  <si>
    <t>139****8779</t>
  </si>
  <si>
    <t>612526**********149142</t>
  </si>
  <si>
    <t>镇安县铁厂镇铁铜村一组</t>
  </si>
  <si>
    <t>镇安县到铁厂镇铁铜村一到户运费组</t>
  </si>
  <si>
    <t>詹英俭</t>
  </si>
  <si>
    <t>176****7338</t>
  </si>
  <si>
    <t>612526**********149711</t>
  </si>
  <si>
    <t>镇安县铁厂镇阳光小区2-3-102</t>
  </si>
  <si>
    <t>镇安县到铁厂镇阳光小区2-3-102到户运费</t>
  </si>
  <si>
    <t>蔡克凤</t>
  </si>
  <si>
    <t>133****6965</t>
  </si>
  <si>
    <t>612526**********150042</t>
  </si>
  <si>
    <t>镇安县铁厂镇庄河村四组（和谐小区6号楼6-2-102）</t>
  </si>
  <si>
    <t>柯贤丹</t>
  </si>
  <si>
    <t>183****7130</t>
  </si>
  <si>
    <t>612526**********374011</t>
  </si>
  <si>
    <t>镇安县西口镇关坪河乡石门村二组</t>
  </si>
  <si>
    <t>镇安县到西口镇关坪河乡石门村二组到户运费</t>
  </si>
  <si>
    <t>吴芳宴</t>
  </si>
  <si>
    <t>177****3118</t>
  </si>
  <si>
    <t>612526**********325142</t>
  </si>
  <si>
    <t>镇安县西口镇聂家沟村委会</t>
  </si>
  <si>
    <t>镇安县到西口镇聂家沟村委会到户运费</t>
  </si>
  <si>
    <t>胡广明</t>
  </si>
  <si>
    <t>189****5540</t>
  </si>
  <si>
    <t>612526**********325442</t>
  </si>
  <si>
    <t>镇安县西口镇青树村十组</t>
  </si>
  <si>
    <t>镇安县到西口镇青树村十组到户运费</t>
  </si>
  <si>
    <t>马会金</t>
  </si>
  <si>
    <t>136****4670</t>
  </si>
  <si>
    <t>612526**********325841</t>
  </si>
  <si>
    <t>镇安县西口镇石景村委会</t>
  </si>
  <si>
    <t>镇安县到西口镇石井村委会到户运费</t>
  </si>
  <si>
    <t>刘正乐</t>
  </si>
  <si>
    <t>182****2240</t>
  </si>
  <si>
    <t>612526**********325X41</t>
  </si>
  <si>
    <t>镇安县西口镇长发村一组</t>
  </si>
  <si>
    <t>镇安县到西口镇长发村一组到户运费</t>
  </si>
  <si>
    <t>储召平</t>
  </si>
  <si>
    <t>150****0990</t>
  </si>
  <si>
    <t>612526**********773141</t>
  </si>
  <si>
    <t>镇安县永乐街道办事处木园村委会</t>
  </si>
  <si>
    <t>镇安县到永乐街道办事处木园村委会到户运费</t>
  </si>
  <si>
    <t>赵教有</t>
  </si>
  <si>
    <t>187****4238</t>
  </si>
  <si>
    <t>612526**********773442</t>
  </si>
  <si>
    <t>镇安县永乐街道办事处太坪村委会（蚂蝗够内乔家沟）</t>
  </si>
  <si>
    <t>镇安县到永乐街道办事处太坪村委会到户运费</t>
  </si>
  <si>
    <t>张连英</t>
  </si>
  <si>
    <t>153****1200</t>
  </si>
  <si>
    <t>612526**********774611</t>
  </si>
  <si>
    <t>镇安县永乐镇结子乡大坪村一组</t>
  </si>
  <si>
    <t>镇安县到永乐镇结子乡大坪村一组到户运费</t>
  </si>
  <si>
    <t>彭可怜</t>
  </si>
  <si>
    <t>152****2749</t>
  </si>
  <si>
    <t>612526**********773842</t>
  </si>
  <si>
    <t>镇安县永乐镇结子乡典史村六组（老典史学校院内）</t>
  </si>
  <si>
    <t>镇安县到永乐镇结子乡典史村六组到户运费</t>
  </si>
  <si>
    <t>王定均</t>
  </si>
  <si>
    <t>158****0281</t>
  </si>
  <si>
    <t>612526**********773241</t>
  </si>
  <si>
    <t>镇安县永乐镇结子乡典史村四组</t>
  </si>
  <si>
    <t>镇安县到永乐镇结子乡典史村四组到户运费</t>
  </si>
  <si>
    <t>李清录</t>
  </si>
  <si>
    <t>182****8841</t>
  </si>
  <si>
    <t>612526**********773341</t>
  </si>
  <si>
    <t>镇安县永乐镇结子乡樊里村二组</t>
  </si>
  <si>
    <t>镇安县到永乐镇结子乡樊星村二组到户运费</t>
  </si>
  <si>
    <t>张永芳</t>
  </si>
  <si>
    <t>183****5997</t>
  </si>
  <si>
    <t>612526**********774242</t>
  </si>
  <si>
    <t>镇安县永乐镇结子乡木园村四组</t>
  </si>
  <si>
    <t>镇安县到永乐镇结子乡木园村四组到户运费</t>
  </si>
  <si>
    <t>赵学礼</t>
  </si>
  <si>
    <t>183****6682</t>
  </si>
  <si>
    <t>612526**********773012</t>
  </si>
  <si>
    <t>镇安县永乐镇栗园村</t>
  </si>
  <si>
    <t>镇安县到永乐镇栗园村到户运费</t>
  </si>
  <si>
    <t>李清宝</t>
  </si>
  <si>
    <t>183****1919</t>
  </si>
  <si>
    <t>612526**********773641</t>
  </si>
  <si>
    <t>镇安县永乐镇栗园村八组</t>
  </si>
  <si>
    <t>地面坡化1.4m*1.52m*0.27m,分散纯人工施工</t>
  </si>
  <si>
    <t>不锈钢恢复健身器具</t>
  </si>
  <si>
    <t>镇安县到永乐镇栗园村八组到户运费</t>
  </si>
  <si>
    <t>陈桂峰</t>
  </si>
  <si>
    <t>189****4114</t>
  </si>
  <si>
    <t>612526**********773741</t>
  </si>
  <si>
    <t>镇安县永乐镇栗园村六组</t>
  </si>
  <si>
    <t>镇安县到永乐镇栗园村六组到户运费</t>
  </si>
  <si>
    <t>柳应兰</t>
  </si>
  <si>
    <t>183****5302</t>
  </si>
  <si>
    <t>612526**********774012</t>
  </si>
  <si>
    <t>镇安县永乐镇栗园村十组</t>
  </si>
  <si>
    <t>镇安县到永乐镇栗园村十组到户运费</t>
  </si>
  <si>
    <t>常方清</t>
  </si>
  <si>
    <t>173****5607</t>
  </si>
  <si>
    <t>612526**********775212</t>
  </si>
  <si>
    <t>镇安县永乐镇栗园村一组</t>
  </si>
  <si>
    <t>镇安县到永乐镇栗园村一组到户运费</t>
  </si>
  <si>
    <t>辛淑荣</t>
  </si>
  <si>
    <t>131****5831</t>
  </si>
  <si>
    <t>612526**********326142</t>
  </si>
  <si>
    <t>莫易志</t>
  </si>
  <si>
    <t>183****7638</t>
  </si>
  <si>
    <t>612526**********773942</t>
  </si>
  <si>
    <t>镇安县永乐镇蚂蝗村一组</t>
  </si>
  <si>
    <t>洗浴椅</t>
  </si>
  <si>
    <t>镇安县到永乐镇蚂蝗村一组到户运费</t>
  </si>
  <si>
    <t>郭世英</t>
  </si>
  <si>
    <t>139****3464</t>
  </si>
  <si>
    <t>612526**********002612</t>
  </si>
  <si>
    <t>镇安县永乐镇庙坡村</t>
  </si>
  <si>
    <t>镇安县到永乐镇庙坡村到户运费</t>
  </si>
  <si>
    <t>项先福</t>
  </si>
  <si>
    <t>612526**********002741</t>
  </si>
  <si>
    <t>徐有加</t>
  </si>
  <si>
    <t>187****7299</t>
  </si>
  <si>
    <t>612526**********003312</t>
  </si>
  <si>
    <t>镇安县永乐镇庙坡村三组</t>
  </si>
  <si>
    <t>镇安县到永乐镇庙坡村三组到户运费</t>
  </si>
  <si>
    <t>姜远林</t>
  </si>
  <si>
    <t>187****0501</t>
  </si>
  <si>
    <t>612526**********003641</t>
  </si>
  <si>
    <t>镇安县永乐镇庙坡村四组</t>
  </si>
  <si>
    <t>镇安县到永乐镇庙坡村四组到户运费</t>
  </si>
  <si>
    <t>黄本元</t>
  </si>
  <si>
    <t>173****7059</t>
  </si>
  <si>
    <t>宋涛</t>
  </si>
  <si>
    <t>155****0256</t>
  </si>
  <si>
    <t>612526**********001362</t>
  </si>
  <si>
    <t>镇安县永乐镇庙坡村委会</t>
  </si>
  <si>
    <t>镇安县到永乐镇庙坡村委会到户运费</t>
  </si>
  <si>
    <t>陈学凯</t>
  </si>
  <si>
    <t>188****7387</t>
  </si>
  <si>
    <t>612526**********001442</t>
  </si>
  <si>
    <t>储蓄财</t>
  </si>
  <si>
    <t>612526**********773172</t>
  </si>
  <si>
    <t>镇安县永乐镇木园村四组</t>
  </si>
  <si>
    <t>镇安县到永乐镇木园村四组到户运费</t>
  </si>
  <si>
    <t>余英学</t>
  </si>
  <si>
    <t>182****9303</t>
  </si>
  <si>
    <t>612526**********773841</t>
  </si>
  <si>
    <t>镇安县永乐镇太平村15组（现三中背铅洞沟内）</t>
  </si>
  <si>
    <t>镇安县到永乐镇太平村15组到户运费</t>
  </si>
  <si>
    <t>许兰洲</t>
  </si>
  <si>
    <t>151****7676</t>
  </si>
  <si>
    <t>612526**********069342</t>
  </si>
  <si>
    <t>镇安县永乐镇王家坪社区六组（渣家沟搬迁点）</t>
  </si>
  <si>
    <t>镇安县到永乐镇王家坪社区六组（渣家沟搬迁点）到户运费</t>
  </si>
  <si>
    <t>孙维河</t>
  </si>
  <si>
    <t>133****5189</t>
  </si>
  <si>
    <t>612526**********003371</t>
  </si>
  <si>
    <t>镇安县永乐镇青槐社区二组</t>
  </si>
  <si>
    <t>镇安县到永乐镇青槐社区二组到户运费</t>
  </si>
  <si>
    <t>刘仓寿</t>
  </si>
  <si>
    <t>139****3699</t>
  </si>
  <si>
    <t>612526**********837742</t>
  </si>
  <si>
    <t>镇安县月河镇八盘村</t>
  </si>
  <si>
    <t>卫生间道路硬化11m*1.2m</t>
  </si>
  <si>
    <t>卫生间硬化</t>
  </si>
  <si>
    <t>镇安县到月河镇八盘村到户运费</t>
  </si>
  <si>
    <t>卜桂芝</t>
  </si>
  <si>
    <t>158****8220</t>
  </si>
  <si>
    <t>612526**********838111</t>
  </si>
  <si>
    <t>镇安县月河镇八盘村三组</t>
  </si>
  <si>
    <t>镇安县到月河镇八盘村三组到户运费</t>
  </si>
  <si>
    <t>谢光明</t>
  </si>
  <si>
    <t>182****3396</t>
  </si>
  <si>
    <t>612526**********837042</t>
  </si>
  <si>
    <t>镇安县月河镇八盘村委会</t>
  </si>
  <si>
    <t>镇安县到月河镇八盘村委会到户运费</t>
  </si>
  <si>
    <t>李从峰</t>
  </si>
  <si>
    <t>158****2248</t>
  </si>
  <si>
    <t>612526**********837812</t>
  </si>
  <si>
    <t>镇安县月河镇八盘村五组</t>
  </si>
  <si>
    <t>镇安县到月河镇八盘村五组到户运费</t>
  </si>
  <si>
    <t>田厚伟</t>
  </si>
  <si>
    <t>156****2698</t>
  </si>
  <si>
    <t>612526**********837441</t>
  </si>
  <si>
    <t>镇安县月河镇八盘村西川村上搬迁点4-2-102</t>
  </si>
  <si>
    <t>镇安县到月河镇八盘村西川村上搬迁点4-2-102到户运费</t>
  </si>
  <si>
    <t>方之贤</t>
  </si>
  <si>
    <t>181****4986</t>
  </si>
  <si>
    <t>612526**********837071</t>
  </si>
  <si>
    <t>镇安县月河镇八盘村一组</t>
  </si>
  <si>
    <t>镇安县到月河镇八盘村一组到户运费</t>
  </si>
  <si>
    <t>马关有</t>
  </si>
  <si>
    <t>150****9316</t>
  </si>
  <si>
    <t>612526**********837542</t>
  </si>
  <si>
    <t>镇安县月河镇川河村</t>
  </si>
  <si>
    <t>镇安县到月河镇川河村到户运费</t>
  </si>
  <si>
    <t>吴西珍</t>
  </si>
  <si>
    <t>612526**********182571</t>
  </si>
  <si>
    <t>段宗林</t>
  </si>
  <si>
    <t>133****1029</t>
  </si>
  <si>
    <t>612526**********837141</t>
  </si>
  <si>
    <t>镇安县月河镇川河村11组</t>
  </si>
  <si>
    <t>镇安县到月河镇川河村11组到户运费</t>
  </si>
  <si>
    <t>潘长发</t>
  </si>
  <si>
    <t>152****5195</t>
  </si>
  <si>
    <t>612526**********837612</t>
  </si>
  <si>
    <t>镇安县月河镇川河村搬迁点1号楼4单元602</t>
  </si>
  <si>
    <t>镇安县到月河镇川河村搬迁点1号楼4单元602到户运费</t>
  </si>
  <si>
    <t>谌永兰</t>
  </si>
  <si>
    <t>198****4046</t>
  </si>
  <si>
    <t>612526**********838412</t>
  </si>
  <si>
    <t>镇安县月河镇川河村九组</t>
  </si>
  <si>
    <t>镇安县到月河镇川河村九组到户运费</t>
  </si>
  <si>
    <t>黄秀连</t>
  </si>
  <si>
    <t>152****6997</t>
  </si>
  <si>
    <t>612526**********838211</t>
  </si>
  <si>
    <t>镇安县月河镇川河村七组</t>
  </si>
  <si>
    <t>镇安县到月河镇川河村七组到户运费</t>
  </si>
  <si>
    <t>刘厚银</t>
  </si>
  <si>
    <t>182****4119</t>
  </si>
  <si>
    <t>612526**********837841</t>
  </si>
  <si>
    <t>镇安县月河镇川河村十组搬迁点3号楼2单元101</t>
  </si>
  <si>
    <t>镇安县到月河镇川河村十组搬迁点3号楼2单元101到户运费</t>
  </si>
  <si>
    <t>刘玉华</t>
  </si>
  <si>
    <t>180****9985</t>
  </si>
  <si>
    <t>612526**********885X41</t>
  </si>
  <si>
    <t>镇安县月河镇川河村三组</t>
  </si>
  <si>
    <t>镇安县到月河镇川河村三组到户运费</t>
  </si>
  <si>
    <t>陈咸学</t>
  </si>
  <si>
    <t>139****2755</t>
  </si>
  <si>
    <t>612526**********889X42</t>
  </si>
  <si>
    <t>镇安县月河镇川河村四组</t>
  </si>
  <si>
    <t>镇安县到月河镇川河村四组到户运费</t>
  </si>
  <si>
    <t>陈少文</t>
  </si>
  <si>
    <t>177****9085</t>
  </si>
  <si>
    <t>612526**********837872</t>
  </si>
  <si>
    <t>镇安县月河镇川河村委会</t>
  </si>
  <si>
    <t>地面平整,分散纯人工施工</t>
  </si>
  <si>
    <t>镇安县到月河镇川河村委会到户运费</t>
  </si>
  <si>
    <t>方兴旺</t>
  </si>
  <si>
    <t>159****4298</t>
  </si>
  <si>
    <t>612526**********869641</t>
  </si>
  <si>
    <t>镇安县月河镇黄土岭村</t>
  </si>
  <si>
    <t>地面坡化4m*1.7m,分散纯人工施工</t>
  </si>
  <si>
    <t>不锈钢落地扶手+安装</t>
  </si>
  <si>
    <t>镇安县到月河镇黄土岭村到户运费</t>
  </si>
  <si>
    <t>周隆忠</t>
  </si>
  <si>
    <t>139****9100</t>
  </si>
  <si>
    <t>612526**********869512</t>
  </si>
  <si>
    <t>镇安县月河镇黄土岭村八组</t>
  </si>
  <si>
    <t>镇安县到月河镇黄土岭村八组到户运费</t>
  </si>
  <si>
    <t>汪自成</t>
  </si>
  <si>
    <t>151****1207</t>
  </si>
  <si>
    <t>612526**********869942</t>
  </si>
  <si>
    <t>镇安县月河镇黄土岭村黄家坪搬迁点1-2-102</t>
  </si>
  <si>
    <t>镇安县到月河镇黄土岭村黄家坪搬迁点1-2-102到户运费</t>
  </si>
  <si>
    <t>贺平益</t>
  </si>
  <si>
    <t>183****6721</t>
  </si>
  <si>
    <t>镇安县月河镇黄土岭村七组</t>
  </si>
  <si>
    <t>镇安县到月河镇黄土岭村七组到户运费</t>
  </si>
  <si>
    <t>胡亚平</t>
  </si>
  <si>
    <t>155****8167</t>
  </si>
  <si>
    <t>612526**********034172</t>
  </si>
  <si>
    <t>镇安县月河镇黄土岭村西川村下搬迁点4-2-501</t>
  </si>
  <si>
    <t>镇安县到月河镇黄土岭村西川村下搬迁点4-2-501到户运费</t>
  </si>
  <si>
    <t>舒宗茹</t>
  </si>
  <si>
    <t>612526**********870742</t>
  </si>
  <si>
    <t>镇安县月河镇黄土岭村西川村下搬迁点4-2-502</t>
  </si>
  <si>
    <t>镇安县到月河镇黄土岭村西川村下搬迁点4-2-502到户运费</t>
  </si>
  <si>
    <t>张启秀</t>
  </si>
  <si>
    <t>187****1765</t>
  </si>
  <si>
    <t>612526**********870142</t>
  </si>
  <si>
    <t>镇安县月河镇黄土岭村西川村下搬迁点6-2-502</t>
  </si>
  <si>
    <t>镇安县到月河镇黄土岭村西川村下搬迁点6-2-502到户运费</t>
  </si>
  <si>
    <t>张家风</t>
  </si>
  <si>
    <t>182****9698</t>
  </si>
  <si>
    <t>612526**********870141</t>
  </si>
  <si>
    <t>镇安县月河镇黄土岭一组</t>
  </si>
  <si>
    <t>镇安县到月河镇黄土岭一组到户运费</t>
  </si>
  <si>
    <t>刘召友</t>
  </si>
  <si>
    <t>182****8407</t>
  </si>
  <si>
    <t>612526**********887341</t>
  </si>
  <si>
    <t>镇安县月河镇罗家营村二组</t>
  </si>
  <si>
    <t>镇安县到月河镇罗家营村二组到户运费</t>
  </si>
  <si>
    <t>李传喜</t>
  </si>
  <si>
    <t>173****6566</t>
  </si>
  <si>
    <t>612526**********887312</t>
  </si>
  <si>
    <t>镇安县月河镇罗家营村委会</t>
  </si>
  <si>
    <t>镇安县到月河镇罗家营村委会到户运费</t>
  </si>
  <si>
    <t>王英高</t>
  </si>
  <si>
    <t>136****2261</t>
  </si>
  <si>
    <t>612526**********885942</t>
  </si>
  <si>
    <t>屈哑巴</t>
  </si>
  <si>
    <t>151****1959</t>
  </si>
  <si>
    <t>612526**********888571</t>
  </si>
  <si>
    <t>镇安县月河镇罗家营村一组</t>
  </si>
  <si>
    <t>镇安县到月河镇罗家营村一组到户运费</t>
  </si>
  <si>
    <t>陈吉青</t>
  </si>
  <si>
    <t>133****5850</t>
  </si>
  <si>
    <t>612526**********887X41</t>
  </si>
  <si>
    <t>田长顺</t>
  </si>
  <si>
    <t>173****7381</t>
  </si>
  <si>
    <t>612526**********901342</t>
  </si>
  <si>
    <t>镇安县月河镇菩萨殿村八组庵山</t>
  </si>
  <si>
    <t>镇安县到月河镇菩萨殿村八组庵山到户运费</t>
  </si>
  <si>
    <t>柯大芳</t>
  </si>
  <si>
    <t>153****9062</t>
  </si>
  <si>
    <t>612526**********902871</t>
  </si>
  <si>
    <t>镇安县月河镇菩萨殿村七组</t>
  </si>
  <si>
    <t>镇安县到月河镇菩萨殿村七组到户运费</t>
  </si>
  <si>
    <t>陈付贵</t>
  </si>
  <si>
    <t>158****2925</t>
  </si>
  <si>
    <t>612526**********885342</t>
  </si>
  <si>
    <t>镇安县月河镇太白庙村六组</t>
  </si>
  <si>
    <t>镇安县到月河镇太白庙村六组到户运费</t>
  </si>
  <si>
    <t>吴兴进</t>
  </si>
  <si>
    <t>188****3181</t>
  </si>
  <si>
    <t>612526**********885111</t>
  </si>
  <si>
    <t>镇安县月河镇太白庙村六组黄家坪搬迁点1-4-201</t>
  </si>
  <si>
    <t>镇安县到月河镇太白庙村六组黄家坪搬迁点1-4-201到户运费</t>
  </si>
  <si>
    <t>张远成</t>
  </si>
  <si>
    <t>157****9116</t>
  </si>
  <si>
    <t>612526**********885542</t>
  </si>
  <si>
    <t>镇安县月河镇太白庙村委会</t>
  </si>
  <si>
    <t>镇安县到月河镇太白庙村委会到户运费</t>
  </si>
  <si>
    <t>邓地</t>
  </si>
  <si>
    <t>182****1511</t>
  </si>
  <si>
    <t>612526**********885X11</t>
  </si>
  <si>
    <t>罗礼军</t>
  </si>
  <si>
    <t>188****6851</t>
  </si>
  <si>
    <t>612526**********853X42</t>
  </si>
  <si>
    <t>张昌军</t>
  </si>
  <si>
    <t>158****1620</t>
  </si>
  <si>
    <t>612526**********003941</t>
  </si>
  <si>
    <t>常功芳</t>
  </si>
  <si>
    <t>151****1222</t>
  </si>
  <si>
    <t>612526**********838312</t>
  </si>
  <si>
    <t>镇安县月河镇西川村</t>
  </si>
  <si>
    <t>镇安县到月河镇西川村到户运费</t>
  </si>
  <si>
    <t>胡发荣</t>
  </si>
  <si>
    <t>183****3919</t>
  </si>
  <si>
    <t>镇安县月河镇西川村二组</t>
  </si>
  <si>
    <t>镇安县到月河镇西川村二组到户运费</t>
  </si>
  <si>
    <t>项能德</t>
  </si>
  <si>
    <t>158****7993</t>
  </si>
  <si>
    <t>612526**********837X12</t>
  </si>
  <si>
    <t>镇安县月河镇西川村六组</t>
  </si>
  <si>
    <t>镇安县到月河镇西川村六组到户运费</t>
  </si>
  <si>
    <t>项能达</t>
  </si>
  <si>
    <t>152****68634</t>
  </si>
  <si>
    <t>612526**********837242</t>
  </si>
  <si>
    <t>胡发成</t>
  </si>
  <si>
    <t>153****5125</t>
  </si>
  <si>
    <t>612526**********837611</t>
  </si>
  <si>
    <t>镇安县月河镇西川村三组</t>
  </si>
  <si>
    <t>镇安县到月河镇西川村三组到户运费</t>
  </si>
  <si>
    <t>项能玉</t>
  </si>
  <si>
    <t>173****2285</t>
  </si>
  <si>
    <t>612526**********838711</t>
  </si>
  <si>
    <t>镇安县月河镇西川村委会</t>
  </si>
  <si>
    <t>镇安县到月河镇西川村委会到户运费</t>
  </si>
  <si>
    <t>曹中全</t>
  </si>
  <si>
    <t>183****1877</t>
  </si>
  <si>
    <t>612526**********885842</t>
  </si>
  <si>
    <t>镇安县月河镇先锋村</t>
  </si>
  <si>
    <t>镇安县到月河镇先锋村到户运费</t>
  </si>
  <si>
    <t>黄治贵</t>
  </si>
  <si>
    <t>187****0846</t>
  </si>
  <si>
    <t>612526**********888042</t>
  </si>
  <si>
    <t>镇安县月河镇先锋村二组</t>
  </si>
  <si>
    <t>镇安县到月河镇先锋村二组到户运费</t>
  </si>
  <si>
    <t>高昌连</t>
  </si>
  <si>
    <t>187****6523</t>
  </si>
  <si>
    <t>612526**********886222</t>
  </si>
  <si>
    <t>镇安县月河镇先锋村一组</t>
  </si>
  <si>
    <t>闪光电水壶</t>
  </si>
  <si>
    <t>镇安县到月河镇先锋村一组到户运费</t>
  </si>
  <si>
    <t>李世银</t>
  </si>
  <si>
    <t>182****5855</t>
  </si>
  <si>
    <t>612526**********887342</t>
  </si>
  <si>
    <t>姚新民</t>
  </si>
  <si>
    <t>183****1806</t>
  </si>
  <si>
    <t>612526**********901712</t>
  </si>
  <si>
    <t>镇安县月河镇先进村三组</t>
  </si>
  <si>
    <t>镇安县到月河镇先进村三组到户运费</t>
  </si>
  <si>
    <t>刘富连</t>
  </si>
  <si>
    <t>182****8780</t>
  </si>
  <si>
    <t>612526**********902511</t>
  </si>
  <si>
    <t>镇安县月河镇先进村委会</t>
  </si>
  <si>
    <t>镇安县到月河镇先进村委会到户运费</t>
  </si>
  <si>
    <t>陈贤得</t>
  </si>
  <si>
    <t>612526**********901942</t>
  </si>
  <si>
    <t>镇安县月河镇先进村五组</t>
  </si>
  <si>
    <t>镇安县到月河镇先进村五组到户运费</t>
  </si>
  <si>
    <t>田玉方</t>
  </si>
  <si>
    <t>173****7082</t>
  </si>
  <si>
    <t>612526**********888041</t>
  </si>
  <si>
    <t>镇安县月河镇益兴村</t>
  </si>
  <si>
    <t>镇安县到月河镇益兴村到户运费</t>
  </si>
  <si>
    <t>田长青</t>
  </si>
  <si>
    <t>139****1790</t>
  </si>
  <si>
    <t>612526**********886941</t>
  </si>
  <si>
    <t>镇安县月河镇益兴村二组（从家沟内）</t>
  </si>
  <si>
    <t>镇安县到月河镇益兴村二组（从家沟内）到户运费</t>
  </si>
  <si>
    <t>王学英</t>
  </si>
  <si>
    <t>176****5812</t>
  </si>
  <si>
    <t>612526**********886542</t>
  </si>
  <si>
    <t>镇安县月河镇益兴村六组</t>
  </si>
  <si>
    <t>镇安县到月河镇益兴村六组到户运费</t>
  </si>
  <si>
    <t>顾仁发</t>
  </si>
  <si>
    <t>189****7089</t>
  </si>
  <si>
    <t>612526**********885841</t>
  </si>
  <si>
    <t>镇安县月河镇益兴村委会</t>
  </si>
  <si>
    <t>镇安县到月河镇益兴村委会到户运费</t>
  </si>
  <si>
    <t>卢才秀</t>
  </si>
  <si>
    <t>何诗明</t>
  </si>
  <si>
    <t>156****0595</t>
  </si>
  <si>
    <t>612526**********757242</t>
  </si>
  <si>
    <t>镇安县云盖寺镇岩湾村</t>
  </si>
  <si>
    <t>镇安县到云镇岩湾村到户运费</t>
  </si>
  <si>
    <t>余志惠</t>
  </si>
  <si>
    <t>189****5339</t>
  </si>
  <si>
    <t>612526**********790062</t>
  </si>
  <si>
    <t>镇安县云镇东洞村二组</t>
  </si>
  <si>
    <t>镇安县到云镇东洞村二组到户运费</t>
  </si>
  <si>
    <t>孟延朝</t>
  </si>
  <si>
    <t>187****3328</t>
  </si>
  <si>
    <t>612526**********789511</t>
  </si>
  <si>
    <t>镇安县云镇西洞村二组</t>
  </si>
  <si>
    <t>陈胜有</t>
  </si>
  <si>
    <t>147****5125</t>
  </si>
  <si>
    <t>612526**********791562</t>
  </si>
  <si>
    <t>镇安县云镇东洞村六组</t>
  </si>
  <si>
    <t>镇安县到云镇东洞村六组到户运费</t>
  </si>
  <si>
    <t>李家莲</t>
  </si>
  <si>
    <t>152****9559</t>
  </si>
  <si>
    <t>612526**********790X62</t>
  </si>
  <si>
    <t>陈绪莲</t>
  </si>
  <si>
    <t>151****3705</t>
  </si>
  <si>
    <t>612526**********790112</t>
  </si>
  <si>
    <t>姜孝兰</t>
  </si>
  <si>
    <t>159****9793</t>
  </si>
  <si>
    <t>612526**********758111</t>
  </si>
  <si>
    <t>镇安县云镇黑窑沟村</t>
  </si>
  <si>
    <t>云镇到黑窑沟村委会到户运费</t>
  </si>
  <si>
    <t>车明海</t>
  </si>
  <si>
    <t>173****5985</t>
  </si>
  <si>
    <t>612526**********789242</t>
  </si>
  <si>
    <t>镇安县云镇黑窑沟村二组</t>
  </si>
  <si>
    <t>云镇到黑窑沟村二组到户运费</t>
  </si>
  <si>
    <t>刘声余</t>
  </si>
  <si>
    <t>183****6774</t>
  </si>
  <si>
    <t>612526**********757941</t>
  </si>
  <si>
    <t>镇安县云镇黑窑沟村三组</t>
  </si>
  <si>
    <t>云镇到黑窑沟村三组到户运费</t>
  </si>
  <si>
    <t>周庆有</t>
  </si>
  <si>
    <t>151****2103</t>
  </si>
  <si>
    <t>612526**********757X11</t>
  </si>
  <si>
    <t>镇安县云镇黑窑沟村四组</t>
  </si>
  <si>
    <t>云镇到黑窑沟村四组到户运费</t>
  </si>
  <si>
    <t>潘海珍</t>
  </si>
  <si>
    <t>612526**********758871</t>
  </si>
  <si>
    <t>谢哑巴</t>
  </si>
  <si>
    <t>183****3313</t>
  </si>
  <si>
    <t>612526**********757171</t>
  </si>
  <si>
    <t>刘应芳</t>
  </si>
  <si>
    <t>612526**********758742</t>
  </si>
  <si>
    <t>刘立品</t>
  </si>
  <si>
    <t>134****8175</t>
  </si>
  <si>
    <t>612526**********790472</t>
  </si>
  <si>
    <t>镇安县云镇金钟村八组</t>
  </si>
  <si>
    <t>镇安县到云镇金钟村八组到户运费</t>
  </si>
  <si>
    <t>张远平</t>
  </si>
  <si>
    <t>186****3088</t>
  </si>
  <si>
    <t>612526**********789141</t>
  </si>
  <si>
    <t>合计</t>
  </si>
  <si>
    <t xml:space="preserve"> </t>
  </si>
  <si>
    <t>61252619760110629941</t>
  </si>
  <si>
    <t>61252619431001630241</t>
  </si>
  <si>
    <t>61252619741104629942</t>
  </si>
  <si>
    <t>61252619390101630X41</t>
  </si>
  <si>
    <t>61252619460526661642</t>
  </si>
  <si>
    <t>61252619740909645742</t>
  </si>
  <si>
    <t>61252619500103645171</t>
  </si>
  <si>
    <t>61252619570804645042</t>
  </si>
  <si>
    <t>61252619660906645011</t>
  </si>
  <si>
    <t>61252619790527645742</t>
  </si>
  <si>
    <t>61252619770702629741</t>
  </si>
  <si>
    <t>61252619610415645012</t>
  </si>
  <si>
    <t>61252619670924645912</t>
  </si>
  <si>
    <t>61252619701224645362</t>
  </si>
  <si>
    <t>61252619610214645142</t>
  </si>
  <si>
    <t>61252619701007645441</t>
  </si>
  <si>
    <t>61252619420601645X42</t>
  </si>
  <si>
    <t>61252619470421629412</t>
  </si>
  <si>
    <t>61252619581122709X42</t>
  </si>
  <si>
    <t>61252619501111630842</t>
  </si>
  <si>
    <t>61252619490225630X42</t>
  </si>
  <si>
    <t>61252619830408629x12</t>
  </si>
  <si>
    <t>61252619770721599542</t>
  </si>
  <si>
    <t>61252619300714598342</t>
  </si>
  <si>
    <t>61252619750212598871</t>
  </si>
  <si>
    <t>61252619740506598762</t>
  </si>
  <si>
    <t>61102520050813597672</t>
  </si>
  <si>
    <t>61252619870829599552</t>
  </si>
  <si>
    <t>61252619900426548571</t>
  </si>
  <si>
    <t>61252619671230598212</t>
  </si>
  <si>
    <t>61252619451020600411</t>
  </si>
  <si>
    <t>61252619530508662611</t>
  </si>
  <si>
    <t>61252619410511662X41</t>
  </si>
  <si>
    <t>61252619690920662X42</t>
  </si>
  <si>
    <t>61252619641126661712</t>
  </si>
  <si>
    <t>61252619690305662442</t>
  </si>
  <si>
    <t>61252619520714661312</t>
  </si>
  <si>
    <t>61252619620418662241</t>
  </si>
  <si>
    <t>61252619400813661011</t>
  </si>
  <si>
    <t>61252619420901661512</t>
  </si>
  <si>
    <t>61252619480811629871</t>
  </si>
  <si>
    <t>61252619510904630171</t>
  </si>
  <si>
    <t>61252619740117661241</t>
  </si>
  <si>
    <t>61252620010311630971</t>
  </si>
  <si>
    <t>61252619570910662X11</t>
  </si>
  <si>
    <t>61102520090602629X52</t>
  </si>
  <si>
    <t>61252619430214061711</t>
  </si>
  <si>
    <t>61252619840523661341</t>
  </si>
  <si>
    <t>61252619371221597512</t>
  </si>
  <si>
    <t>61252619530202598341</t>
  </si>
  <si>
    <t>61252619710404597442</t>
  </si>
  <si>
    <t>61252619411117598442</t>
  </si>
  <si>
    <t>61252619440319598741</t>
  </si>
  <si>
    <t>61252619910522612741</t>
  </si>
  <si>
    <t>61252619411020598541</t>
  </si>
  <si>
    <t>61252619590123645941</t>
  </si>
  <si>
    <t>61252619620908645242</t>
  </si>
  <si>
    <t>61252619510729645472</t>
  </si>
  <si>
    <t>61252619480626597811</t>
  </si>
  <si>
    <t>61252619470203598371</t>
  </si>
  <si>
    <t>61252619621003598671</t>
  </si>
  <si>
    <t>61252619560122598542</t>
  </si>
  <si>
    <t>61252619601217598841</t>
  </si>
  <si>
    <t>61252619750520597541</t>
  </si>
  <si>
    <t>61252619420928598942</t>
  </si>
  <si>
    <t>61252619440414710072</t>
  </si>
  <si>
    <t>61252619601102709412</t>
  </si>
  <si>
    <t>61252619670314709742</t>
  </si>
  <si>
    <t>61252619351222709011</t>
  </si>
  <si>
    <t>61252619730122709911</t>
  </si>
  <si>
    <t>61252619500313710942</t>
  </si>
  <si>
    <t>61252619411223709111</t>
  </si>
  <si>
    <t>61252619930528709842</t>
  </si>
  <si>
    <t>61252619411228709942</t>
  </si>
  <si>
    <t>61252619550719711311</t>
  </si>
  <si>
    <t>61252619531120709242</t>
  </si>
  <si>
    <t>61252619591026709742</t>
  </si>
  <si>
    <t>61252619690408710711</t>
  </si>
  <si>
    <t>61252619941022710X41</t>
  </si>
  <si>
    <t>61252619720718709412</t>
  </si>
  <si>
    <t>61252619400407709442</t>
  </si>
  <si>
    <t>61252619750914710012</t>
  </si>
  <si>
    <t>61252619510226725911</t>
  </si>
  <si>
    <t>61252619730112711941</t>
  </si>
  <si>
    <t>61252619651106709241</t>
  </si>
  <si>
    <t>61252619660923709642</t>
  </si>
  <si>
    <t>61252619750122709372</t>
  </si>
  <si>
    <t>61252619530902710512</t>
  </si>
  <si>
    <t>61252619300508710X42</t>
  </si>
  <si>
    <t>61252619760214709242</t>
  </si>
  <si>
    <t>61252619720709726741</t>
  </si>
  <si>
    <t>61252619661021713X42</t>
  </si>
  <si>
    <t>61252619670218725741</t>
  </si>
  <si>
    <t>61252619500128726942</t>
  </si>
  <si>
    <t>61252619740806741811</t>
  </si>
  <si>
    <t>61252619510901742042</t>
  </si>
  <si>
    <t>61252619811006001641</t>
  </si>
  <si>
    <t>61252619920805710042</t>
  </si>
  <si>
    <t>61252619410119710012</t>
  </si>
  <si>
    <t>61252619560322709542</t>
  </si>
  <si>
    <t>61252619480201710972</t>
  </si>
  <si>
    <t>61252619441206710071</t>
  </si>
  <si>
    <t>61252619340926710741</t>
  </si>
  <si>
    <t>61252619761008277842</t>
  </si>
  <si>
    <t>61252619501010262542</t>
  </si>
  <si>
    <t>61252619880921261842</t>
  </si>
  <si>
    <t>61102520100427385141</t>
  </si>
  <si>
    <t>61252619911120105712</t>
  </si>
  <si>
    <t>61252619900201104312</t>
  </si>
  <si>
    <t>61252619470815102942</t>
  </si>
  <si>
    <t>61252619710426102812</t>
  </si>
  <si>
    <t>61252619531105102412</t>
  </si>
  <si>
    <t>61252619571029101741</t>
  </si>
  <si>
    <t>61252619531104102942</t>
  </si>
  <si>
    <t>61252619740412101942</t>
  </si>
  <si>
    <t>61252619940810103041</t>
  </si>
  <si>
    <t>61252619710307104642</t>
  </si>
  <si>
    <t>61252619630220101341</t>
  </si>
  <si>
    <t>61252619681205085X71</t>
  </si>
  <si>
    <t>61252619331124086242</t>
  </si>
  <si>
    <t>61252619630916085941</t>
  </si>
  <si>
    <t>61252619781103085111</t>
  </si>
  <si>
    <t>61252619690518085611</t>
  </si>
  <si>
    <t>61252619660615085X41</t>
  </si>
  <si>
    <t>61252619420411102311</t>
  </si>
  <si>
    <t>61252619401127086111</t>
  </si>
  <si>
    <t>61252619600710086941</t>
  </si>
  <si>
    <t>61252619321004085342</t>
  </si>
  <si>
    <t>61252619521220085642</t>
  </si>
  <si>
    <t>61252619780724085642</t>
  </si>
  <si>
    <t>61252619581111101112</t>
  </si>
  <si>
    <t>61252619850725101371</t>
  </si>
  <si>
    <t>61252619641117101X12</t>
  </si>
  <si>
    <t>61252619740301102942</t>
  </si>
  <si>
    <t>61252619630106102041</t>
  </si>
  <si>
    <t>61252619590217104X42</t>
  </si>
  <si>
    <t>61252619500422101142</t>
  </si>
  <si>
    <t>61252619650414104712</t>
  </si>
  <si>
    <t>61252619630124104812</t>
  </si>
  <si>
    <t>61252619540918101172</t>
  </si>
  <si>
    <t>61252619510325103X11</t>
  </si>
  <si>
    <t>61252619780504105242</t>
  </si>
  <si>
    <t>61252619740623087641</t>
  </si>
  <si>
    <t>61252619830720087941</t>
  </si>
  <si>
    <t>61252619521224085811</t>
  </si>
  <si>
    <t>61252619530608086741</t>
  </si>
  <si>
    <t>61252619540315086312</t>
  </si>
  <si>
    <t>61252619860726088141</t>
  </si>
  <si>
    <t>61252619570813085542</t>
  </si>
  <si>
    <t>61252619460903085442</t>
  </si>
  <si>
    <t>61252619781225085612</t>
  </si>
  <si>
    <t>61252620030228088172</t>
  </si>
  <si>
    <t>61252619531025055841</t>
  </si>
  <si>
    <t>61252619440616053641</t>
  </si>
  <si>
    <t>61252619490725054841</t>
  </si>
  <si>
    <t>61252619630912053151</t>
  </si>
  <si>
    <t>61252619730918065141</t>
  </si>
  <si>
    <t>61252619470205053412</t>
  </si>
  <si>
    <t>61252619970911053941</t>
  </si>
  <si>
    <t>61252619470413054612</t>
  </si>
  <si>
    <t>61252619761106053842</t>
  </si>
  <si>
    <t>61252619500918054671</t>
  </si>
  <si>
    <t>61252619730603053562</t>
  </si>
  <si>
    <t>61252619870815776012</t>
  </si>
  <si>
    <t>61252619421104053442</t>
  </si>
  <si>
    <t>61252619641029054311</t>
  </si>
  <si>
    <t>61252619650316001942</t>
  </si>
  <si>
    <t>61252619580203054342</t>
  </si>
  <si>
    <t>61252619720907053542</t>
  </si>
  <si>
    <t>61252619770713053741</t>
  </si>
  <si>
    <t>61252619410218054672</t>
  </si>
  <si>
    <t>61252619630804054812</t>
  </si>
  <si>
    <t>61252619580820054X42</t>
  </si>
  <si>
    <t>61252619760119053112</t>
  </si>
  <si>
    <t>61252619630429053141</t>
  </si>
  <si>
    <t>61252619691001053641</t>
  </si>
  <si>
    <t>61252619510514054441</t>
  </si>
  <si>
    <t>61252619700127053841</t>
  </si>
  <si>
    <t>61252619750310053911</t>
  </si>
  <si>
    <t>61252619741229053311</t>
  </si>
  <si>
    <t>61252619500512054671</t>
  </si>
  <si>
    <t>61252619361010054411</t>
  </si>
  <si>
    <t>61252619661205054811</t>
  </si>
  <si>
    <t>61252619461118053671</t>
  </si>
  <si>
    <t>61252619460324357642</t>
  </si>
  <si>
    <t>61252619630605184141</t>
  </si>
  <si>
    <t>61252619610126181012</t>
  </si>
  <si>
    <t>61252619571228230942</t>
  </si>
  <si>
    <t>61252619540116230X11</t>
  </si>
  <si>
    <t>61252619601015183542</t>
  </si>
  <si>
    <t>61252619620225182241</t>
  </si>
  <si>
    <t>61252619690406613813</t>
  </si>
  <si>
    <t>61252619680424613112</t>
  </si>
  <si>
    <t>61252619970228613672</t>
  </si>
  <si>
    <t>6125261971111513862</t>
  </si>
  <si>
    <t>61252619431128613612</t>
  </si>
  <si>
    <t>61252619351223614942</t>
  </si>
  <si>
    <t>61252619471019614642</t>
  </si>
  <si>
    <t>61252619611226613112</t>
  </si>
  <si>
    <t>61252619890113613642</t>
  </si>
  <si>
    <t>61252619490716613511</t>
  </si>
  <si>
    <t>61252619640829615342</t>
  </si>
  <si>
    <t>61252619380707614672</t>
  </si>
  <si>
    <t>61252619490209614X12</t>
  </si>
  <si>
    <t>61252619730212613442</t>
  </si>
  <si>
    <t>61252619340818614511</t>
  </si>
  <si>
    <t>61252619401214614112</t>
  </si>
  <si>
    <t>61252619490813613041</t>
  </si>
  <si>
    <t>61252619680722613642</t>
  </si>
  <si>
    <t>61252619760718614671</t>
  </si>
  <si>
    <t>61252619880112614142</t>
  </si>
  <si>
    <t>61252619690925613372</t>
  </si>
  <si>
    <t>61252619770512614741</t>
  </si>
  <si>
    <t>61102520051203631371</t>
  </si>
  <si>
    <t>61252619991210629572</t>
  </si>
  <si>
    <t>61252619500407614172</t>
  </si>
  <si>
    <t>61252619410612614141</t>
  </si>
  <si>
    <t>61252619580209516341</t>
  </si>
  <si>
    <t>61252619760822614672</t>
  </si>
  <si>
    <t>61252619490329614341</t>
  </si>
  <si>
    <t>61252619610103613842</t>
  </si>
  <si>
    <t>61252619731001613842</t>
  </si>
  <si>
    <t>61252619661124613542</t>
  </si>
  <si>
    <t>61252619520725613442</t>
  </si>
  <si>
    <t>61252619610404613972</t>
  </si>
  <si>
    <t>61252619700813614772</t>
  </si>
  <si>
    <t>61252619641227615542</t>
  </si>
  <si>
    <t>61252619450106614242</t>
  </si>
  <si>
    <t>61252619420605613611</t>
  </si>
  <si>
    <t>61252619650808613742</t>
  </si>
  <si>
    <t>61252619410530548x42</t>
  </si>
  <si>
    <t>61252619370613548512</t>
  </si>
  <si>
    <t>61252619570426501512</t>
  </si>
  <si>
    <t>61252619331228501811</t>
  </si>
  <si>
    <t>61252619501010501741</t>
  </si>
  <si>
    <t>61252619671025469142</t>
  </si>
  <si>
    <t>61252619470305533712</t>
  </si>
  <si>
    <t>61252619360404544641</t>
  </si>
  <si>
    <t>61252619490318548611</t>
  </si>
  <si>
    <t>18220973575   18729455290</t>
  </si>
  <si>
    <t>61252619600215548142</t>
  </si>
  <si>
    <t>61252619431212599112</t>
  </si>
  <si>
    <t>61252619520915597812</t>
  </si>
  <si>
    <t>61252619401021598342</t>
  </si>
  <si>
    <t>61252619450806598611</t>
  </si>
  <si>
    <t>61252619371205598311</t>
  </si>
  <si>
    <t>61102520081217597271</t>
  </si>
  <si>
    <t>61252619490219597342</t>
  </si>
  <si>
    <t>61252619461222598642</t>
  </si>
  <si>
    <t>61252619840102598911</t>
  </si>
  <si>
    <t>61252619660902533342</t>
  </si>
  <si>
    <t>61252619430120565411</t>
  </si>
  <si>
    <t>61252619700501501671</t>
  </si>
  <si>
    <t>61252619410318501511</t>
  </si>
  <si>
    <t>61252619490712502611</t>
  </si>
  <si>
    <t>61252619620319533211</t>
  </si>
  <si>
    <t>61252619610608548142</t>
  </si>
  <si>
    <t>61252619460308484341</t>
  </si>
  <si>
    <t>61252619420804469x41</t>
  </si>
  <si>
    <t>61252619841127533641</t>
  </si>
  <si>
    <t>61252619430402548041</t>
  </si>
  <si>
    <t>61252619360216533X11</t>
  </si>
  <si>
    <t>61252619411127548311</t>
  </si>
  <si>
    <t>61252619410612533311</t>
  </si>
  <si>
    <t>61252619641116484841</t>
  </si>
  <si>
    <t>61242319450702541911</t>
  </si>
  <si>
    <t>61252619590224124111</t>
  </si>
  <si>
    <t>61252619361223469312</t>
  </si>
  <si>
    <t>61252619460827533141</t>
  </si>
  <si>
    <t>61252619320130539711</t>
  </si>
  <si>
    <t>61252619611225533641</t>
  </si>
  <si>
    <t>61102520040402470212</t>
  </si>
  <si>
    <t>61252619470209548412</t>
  </si>
  <si>
    <t>61252619361006548642</t>
  </si>
  <si>
    <t>61252619470112548512</t>
  </si>
  <si>
    <t>61252619400320548812</t>
  </si>
  <si>
    <t>61252619640516533412</t>
  </si>
  <si>
    <t>61252619500721533811</t>
  </si>
  <si>
    <t>61252619460204469842</t>
  </si>
  <si>
    <t>61252619510203150241</t>
  </si>
  <si>
    <t>61252619460305150712</t>
  </si>
  <si>
    <t>61252619610511149X41</t>
  </si>
  <si>
    <t>61252619370802150211</t>
  </si>
  <si>
    <t>61252619710318149942</t>
  </si>
  <si>
    <t>61252619441028150941</t>
  </si>
  <si>
    <t>61252619450801150741</t>
  </si>
  <si>
    <t>61252619491013150741</t>
  </si>
  <si>
    <t>61252619430102150511</t>
  </si>
  <si>
    <t>61252619690113149142</t>
  </si>
  <si>
    <t>61252619820708149711</t>
  </si>
  <si>
    <t>61252619420917150042</t>
  </si>
  <si>
    <t>61252619830615374011</t>
  </si>
  <si>
    <t>61252619400315325142</t>
  </si>
  <si>
    <t>61252619570811325442</t>
  </si>
  <si>
    <t>61252619631108325841</t>
  </si>
  <si>
    <t>61252619920608325X41</t>
  </si>
  <si>
    <t>61252619821010773141</t>
  </si>
  <si>
    <t>61252619660902773442</t>
  </si>
  <si>
    <t>61252619630313774611</t>
  </si>
  <si>
    <t>61252619990503773842</t>
  </si>
  <si>
    <t>61252619680619773241</t>
  </si>
  <si>
    <t>61252619771221773341</t>
  </si>
  <si>
    <t>61252619620409774242</t>
  </si>
  <si>
    <t>61252619430210773012</t>
  </si>
  <si>
    <t>61252619880909773641</t>
  </si>
  <si>
    <t>61252619830225773741</t>
  </si>
  <si>
    <t>61252619480617774012</t>
  </si>
  <si>
    <t>61252619540728775212</t>
  </si>
  <si>
    <t>61252619780817326142</t>
  </si>
  <si>
    <t>61252619500529773942</t>
  </si>
  <si>
    <t>61252619480327002612</t>
  </si>
  <si>
    <t>61252619370306002741</t>
  </si>
  <si>
    <t>61252619521115003312</t>
  </si>
  <si>
    <t>61252619710325003641</t>
  </si>
  <si>
    <t>61252619750907001942</t>
  </si>
  <si>
    <t>61252619960102001362</t>
  </si>
  <si>
    <t>61252619491205001442</t>
  </si>
  <si>
    <t>61252619540518773172</t>
  </si>
  <si>
    <t>61252619750120773841</t>
  </si>
  <si>
    <t>61252619651126069342</t>
  </si>
  <si>
    <t>61252619531014003371</t>
  </si>
  <si>
    <t>61252619490228837742</t>
  </si>
  <si>
    <t>61252619600908838111</t>
  </si>
  <si>
    <t>61252619480111837042</t>
  </si>
  <si>
    <t>61252619761022837812</t>
  </si>
  <si>
    <t>61252619930204837441</t>
  </si>
  <si>
    <t>61252619420303837071</t>
  </si>
  <si>
    <t>61252619750328837542</t>
  </si>
  <si>
    <t>61252619880619182571</t>
  </si>
  <si>
    <t>61252619510909837141</t>
  </si>
  <si>
    <t>61252619391101837612</t>
  </si>
  <si>
    <t>61252619480104838412</t>
  </si>
  <si>
    <t>61252619440715838211</t>
  </si>
  <si>
    <t>61252619670702837841</t>
  </si>
  <si>
    <t>61252619450921885X41</t>
  </si>
  <si>
    <t>61252619660712889X42</t>
  </si>
  <si>
    <t>61252619421204837872</t>
  </si>
  <si>
    <t>61252619540321869641</t>
  </si>
  <si>
    <t>61252619581121869512</t>
  </si>
  <si>
    <t>61252619640424869942</t>
  </si>
  <si>
    <t>61252619410824869512</t>
  </si>
  <si>
    <t>61252619871005034172</t>
  </si>
  <si>
    <t>61252619410216870742</t>
  </si>
  <si>
    <t>61252619440211870142</t>
  </si>
  <si>
    <t>61252619440908870141</t>
  </si>
  <si>
    <t>61252619460120887341</t>
  </si>
  <si>
    <t>61252619640818887312</t>
  </si>
  <si>
    <t>61252619620829885942</t>
  </si>
  <si>
    <t>61252619510308888571</t>
  </si>
  <si>
    <t>61252619571229887X41</t>
  </si>
  <si>
    <t>61252619850721901342</t>
  </si>
  <si>
    <t>61252619570714902871</t>
  </si>
  <si>
    <t>61252619870317885342</t>
  </si>
  <si>
    <t>61252619410720885111</t>
  </si>
  <si>
    <t>61252619660911885542</t>
  </si>
  <si>
    <t>61252619300608885X11</t>
  </si>
  <si>
    <t>61252619690803853X42</t>
  </si>
  <si>
    <t>61252619691019003941</t>
  </si>
  <si>
    <t>61252619571020838312</t>
  </si>
  <si>
    <t>61252619470107838312</t>
  </si>
  <si>
    <t>61252619470309837X12</t>
  </si>
  <si>
    <t>152912568634</t>
  </si>
  <si>
    <t>61252619460309837242</t>
  </si>
  <si>
    <t>61252619370909837611</t>
  </si>
  <si>
    <t>61252619471123838711</t>
  </si>
  <si>
    <t>61252619220510885842</t>
  </si>
  <si>
    <t>61252619510210888042</t>
  </si>
  <si>
    <t>61252619430313886222</t>
  </si>
  <si>
    <t>61252619440410887342</t>
  </si>
  <si>
    <t>61252619390101901712</t>
  </si>
  <si>
    <t>61252619500315902511</t>
  </si>
  <si>
    <t>61252619351122901942</t>
  </si>
  <si>
    <t>61252619560525888041</t>
  </si>
  <si>
    <t>61252619510308886941</t>
  </si>
  <si>
    <t>61252619500727886542</t>
  </si>
  <si>
    <t>61252619500913885841</t>
  </si>
  <si>
    <t>61252619550510886941</t>
  </si>
  <si>
    <t>61252619690403757242</t>
  </si>
  <si>
    <t>61252619810612790062</t>
  </si>
  <si>
    <t>61252619760111789511</t>
  </si>
  <si>
    <t>61252619800927791562</t>
  </si>
  <si>
    <t>61252619860802790X62</t>
  </si>
  <si>
    <t>61252619480512790112</t>
  </si>
  <si>
    <t>61252619401001758111</t>
  </si>
  <si>
    <t>61252619650216789242</t>
  </si>
  <si>
    <t>61252619580223757941</t>
  </si>
  <si>
    <t>61252619520513757X11</t>
  </si>
  <si>
    <t>61252619580604758871</t>
  </si>
  <si>
    <t>61252619400304757171</t>
  </si>
  <si>
    <t>61252619540408758742</t>
  </si>
  <si>
    <t>61252619400821790472</t>
  </si>
  <si>
    <t>61252619701210789141</t>
  </si>
  <si>
    <t>****</t>
  </si>
  <si>
    <t>**********</t>
  </si>
  <si>
    <t xml:space="preserve">182****3575  </t>
  </si>
  <si>
    <t xml:space="preserve">  '15291258634</t>
  </si>
  <si>
    <t>152****8634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</si>
</sst>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26080;&#38556;&#30861;\2022&#26080;&#38556;&#30861;2\&#65288;&#26426;&#26500;&#65289;2022&#24180;&#26080;&#38556;&#30861;&#35780;&#20272;&#21517;&#21333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序号</v>
          </cell>
        </row>
        <row r="2">
          <cell r="A2">
            <v>1</v>
          </cell>
        </row>
        <row r="4">
          <cell r="A4">
            <v>2</v>
          </cell>
        </row>
        <row r="6">
          <cell r="A6">
            <v>3</v>
          </cell>
        </row>
        <row r="8">
          <cell r="A8">
            <v>4</v>
          </cell>
        </row>
        <row r="10">
          <cell r="A10">
            <v>5</v>
          </cell>
        </row>
        <row r="12">
          <cell r="A12">
            <v>6</v>
          </cell>
        </row>
        <row r="14">
          <cell r="A14">
            <v>7</v>
          </cell>
        </row>
        <row r="16">
          <cell r="A16">
            <v>8</v>
          </cell>
        </row>
        <row r="19">
          <cell r="A19">
            <v>9</v>
          </cell>
        </row>
        <row r="22">
          <cell r="A22">
            <v>10</v>
          </cell>
        </row>
        <row r="25">
          <cell r="A25">
            <v>11</v>
          </cell>
        </row>
        <row r="28">
          <cell r="A28">
            <v>12</v>
          </cell>
        </row>
        <row r="31">
          <cell r="A31">
            <v>13</v>
          </cell>
        </row>
        <row r="34">
          <cell r="A34">
            <v>14</v>
          </cell>
        </row>
        <row r="37">
          <cell r="A37">
            <v>15</v>
          </cell>
        </row>
        <row r="39">
          <cell r="A39">
            <v>16</v>
          </cell>
        </row>
        <row r="42">
          <cell r="A42">
            <v>17</v>
          </cell>
        </row>
        <row r="44">
          <cell r="A44">
            <v>18</v>
          </cell>
        </row>
        <row r="46">
          <cell r="A46">
            <v>19</v>
          </cell>
        </row>
        <row r="48">
          <cell r="A48">
            <v>20</v>
          </cell>
        </row>
        <row r="50">
          <cell r="A50">
            <v>21</v>
          </cell>
        </row>
        <row r="56">
          <cell r="A56">
            <v>22</v>
          </cell>
        </row>
        <row r="59">
          <cell r="A59">
            <v>23</v>
          </cell>
        </row>
        <row r="62">
          <cell r="A62">
            <v>24</v>
          </cell>
        </row>
        <row r="64">
          <cell r="A64">
            <v>25</v>
          </cell>
        </row>
        <row r="66">
          <cell r="A66">
            <v>26</v>
          </cell>
        </row>
        <row r="68">
          <cell r="A68">
            <v>27</v>
          </cell>
        </row>
        <row r="71">
          <cell r="A71">
            <v>28</v>
          </cell>
        </row>
        <row r="73">
          <cell r="A73">
            <v>29</v>
          </cell>
        </row>
        <row r="75">
          <cell r="A75">
            <v>30</v>
          </cell>
        </row>
        <row r="78">
          <cell r="A78">
            <v>31</v>
          </cell>
        </row>
        <row r="80">
          <cell r="A80">
            <v>32</v>
          </cell>
        </row>
        <row r="82">
          <cell r="A82">
            <v>33</v>
          </cell>
        </row>
        <row r="84">
          <cell r="A84">
            <v>34</v>
          </cell>
        </row>
        <row r="88">
          <cell r="A88">
            <v>35</v>
          </cell>
        </row>
        <row r="91">
          <cell r="A91">
            <v>36</v>
          </cell>
        </row>
        <row r="94">
          <cell r="A94">
            <v>37</v>
          </cell>
        </row>
        <row r="97">
          <cell r="A97">
            <v>38</v>
          </cell>
        </row>
        <row r="101">
          <cell r="A101">
            <v>39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9"/>
  <sheetViews>
    <sheetView tabSelected="1" workbookViewId="0">
      <selection activeCell="A1" sqref="A1:L1"/>
    </sheetView>
  </sheetViews>
  <sheetFormatPr defaultColWidth="9" defaultRowHeight="14.4"/>
  <cols>
    <col min="4" max="4" width="13.1111111111111" customWidth="1"/>
    <col min="5" max="5" width="26.6666666666667" customWidth="1"/>
    <col min="6" max="6" width="12.6666666666667" customWidth="1"/>
    <col min="8" max="8" width="18.3333333333333" customWidth="1"/>
    <col min="12" max="12" width="11.1111111111111" customWidth="1"/>
  </cols>
  <sheetData>
    <row r="1" ht="41" customHeight="1" spans="1:12">
      <c r="A1" s="3" t="s">
        <v>0</v>
      </c>
      <c r="B1" s="3"/>
      <c r="C1" s="3"/>
      <c r="D1" s="2"/>
      <c r="E1" s="3"/>
      <c r="F1" s="3"/>
      <c r="G1" s="3"/>
      <c r="H1" s="15"/>
      <c r="I1" s="3"/>
      <c r="J1" s="3"/>
      <c r="K1" s="3"/>
      <c r="L1" s="3"/>
    </row>
    <row r="2" ht="25" customHeight="1" spans="1:12">
      <c r="A2" s="16" t="s">
        <v>1</v>
      </c>
      <c r="B2" s="16" t="s">
        <v>2</v>
      </c>
      <c r="C2" s="16" t="s">
        <v>3</v>
      </c>
      <c r="D2" s="16" t="s">
        <v>4</v>
      </c>
      <c r="E2" s="17" t="s">
        <v>5</v>
      </c>
      <c r="F2" s="17" t="s">
        <v>6</v>
      </c>
      <c r="G2" s="17" t="s">
        <v>1</v>
      </c>
      <c r="H2" s="17" t="s">
        <v>7</v>
      </c>
      <c r="I2" s="17" t="s">
        <v>8</v>
      </c>
      <c r="J2" s="17" t="s">
        <v>9</v>
      </c>
      <c r="K2" s="17" t="s">
        <v>10</v>
      </c>
      <c r="L2" s="30" t="s">
        <v>11</v>
      </c>
    </row>
    <row r="3" spans="1:12">
      <c r="A3" s="18">
        <f>COUNTA($A$2:A2)</f>
        <v>1</v>
      </c>
      <c r="B3" s="18" t="s">
        <v>12</v>
      </c>
      <c r="C3" s="18" t="s">
        <v>13</v>
      </c>
      <c r="D3" s="19" t="s">
        <v>14</v>
      </c>
      <c r="E3" s="20" t="s">
        <v>15</v>
      </c>
      <c r="F3" s="21" t="s">
        <v>16</v>
      </c>
      <c r="G3" s="21">
        <v>1</v>
      </c>
      <c r="H3" s="21" t="s">
        <v>17</v>
      </c>
      <c r="I3" s="21" t="s">
        <v>18</v>
      </c>
      <c r="J3" s="21">
        <v>1.6</v>
      </c>
      <c r="K3" s="18">
        <v>1040</v>
      </c>
      <c r="L3" s="21">
        <f t="shared" ref="L3:L66" si="0">K3*J3</f>
        <v>1664</v>
      </c>
    </row>
    <row r="4" ht="28.8" spans="1:12">
      <c r="A4" s="18"/>
      <c r="B4" s="18"/>
      <c r="C4" s="18"/>
      <c r="D4" s="19"/>
      <c r="E4" s="20"/>
      <c r="F4" s="21"/>
      <c r="G4" s="21">
        <v>2</v>
      </c>
      <c r="H4" s="21" t="s">
        <v>19</v>
      </c>
      <c r="I4" s="21" t="s">
        <v>20</v>
      </c>
      <c r="J4" s="21">
        <v>50</v>
      </c>
      <c r="K4" s="21">
        <v>10</v>
      </c>
      <c r="L4" s="21">
        <f t="shared" si="0"/>
        <v>500</v>
      </c>
    </row>
    <row r="5" spans="1:12">
      <c r="A5" s="18">
        <f>COUNTA($A$2:A4)</f>
        <v>2</v>
      </c>
      <c r="B5" s="18" t="s">
        <v>21</v>
      </c>
      <c r="C5" s="18" t="s">
        <v>22</v>
      </c>
      <c r="D5" s="22" t="s">
        <v>23</v>
      </c>
      <c r="E5" s="22" t="s">
        <v>24</v>
      </c>
      <c r="F5" s="21" t="s">
        <v>25</v>
      </c>
      <c r="G5" s="21">
        <v>1</v>
      </c>
      <c r="H5" s="21" t="s">
        <v>17</v>
      </c>
      <c r="I5" s="21" t="s">
        <v>18</v>
      </c>
      <c r="J5" s="21">
        <v>1.6</v>
      </c>
      <c r="K5" s="18">
        <v>1040</v>
      </c>
      <c r="L5" s="21">
        <f t="shared" si="0"/>
        <v>1664</v>
      </c>
    </row>
    <row r="6" ht="36" spans="1:12">
      <c r="A6" s="18"/>
      <c r="B6" s="18"/>
      <c r="C6" s="18"/>
      <c r="D6" s="22"/>
      <c r="E6" s="22"/>
      <c r="F6" s="21"/>
      <c r="G6" s="21">
        <v>2</v>
      </c>
      <c r="H6" s="23" t="s">
        <v>26</v>
      </c>
      <c r="I6" s="21" t="s">
        <v>20</v>
      </c>
      <c r="J6" s="21">
        <v>68</v>
      </c>
      <c r="K6" s="21">
        <v>10</v>
      </c>
      <c r="L6" s="21">
        <f t="shared" si="0"/>
        <v>680</v>
      </c>
    </row>
    <row r="7" spans="1:12">
      <c r="A7" s="18">
        <f>COUNTA($A$2:A6)</f>
        <v>3</v>
      </c>
      <c r="B7" s="18" t="s">
        <v>27</v>
      </c>
      <c r="C7" s="18" t="s">
        <v>13</v>
      </c>
      <c r="D7" s="22" t="s">
        <v>28</v>
      </c>
      <c r="E7" s="22" t="s">
        <v>29</v>
      </c>
      <c r="F7" s="21" t="s">
        <v>30</v>
      </c>
      <c r="G7" s="21">
        <v>1</v>
      </c>
      <c r="H7" s="21" t="s">
        <v>31</v>
      </c>
      <c r="I7" s="21" t="s">
        <v>18</v>
      </c>
      <c r="J7" s="21">
        <v>4.5</v>
      </c>
      <c r="K7" s="21">
        <v>240</v>
      </c>
      <c r="L7" s="21">
        <f t="shared" si="0"/>
        <v>1080</v>
      </c>
    </row>
    <row r="8" ht="28.8" spans="1:12">
      <c r="A8" s="18"/>
      <c r="B8" s="18"/>
      <c r="C8" s="18"/>
      <c r="D8" s="22"/>
      <c r="E8" s="22"/>
      <c r="F8" s="21"/>
      <c r="G8" s="21">
        <v>2</v>
      </c>
      <c r="H8" s="21" t="s">
        <v>32</v>
      </c>
      <c r="I8" s="21" t="s">
        <v>20</v>
      </c>
      <c r="J8" s="21">
        <v>47</v>
      </c>
      <c r="K8" s="21">
        <v>10</v>
      </c>
      <c r="L8" s="21">
        <f t="shared" si="0"/>
        <v>470</v>
      </c>
    </row>
    <row r="9" spans="1:12">
      <c r="A9" s="18">
        <f>COUNTA($A$2:A8)</f>
        <v>4</v>
      </c>
      <c r="B9" s="18" t="s">
        <v>33</v>
      </c>
      <c r="C9" s="18" t="s">
        <v>22</v>
      </c>
      <c r="D9" s="22" t="s">
        <v>34</v>
      </c>
      <c r="E9" s="22" t="s">
        <v>35</v>
      </c>
      <c r="F9" s="21" t="s">
        <v>36</v>
      </c>
      <c r="G9" s="21">
        <v>1</v>
      </c>
      <c r="H9" s="21" t="s">
        <v>37</v>
      </c>
      <c r="I9" s="21" t="s">
        <v>38</v>
      </c>
      <c r="J9" s="21">
        <v>1</v>
      </c>
      <c r="K9" s="18">
        <v>970</v>
      </c>
      <c r="L9" s="21">
        <f t="shared" si="0"/>
        <v>970</v>
      </c>
    </row>
    <row r="10" ht="40" customHeight="1" spans="1:12">
      <c r="A10" s="18"/>
      <c r="B10" s="18"/>
      <c r="C10" s="18"/>
      <c r="D10" s="22"/>
      <c r="E10" s="22"/>
      <c r="F10" s="21"/>
      <c r="G10" s="21">
        <v>2</v>
      </c>
      <c r="H10" s="21" t="s">
        <v>39</v>
      </c>
      <c r="I10" s="21" t="s">
        <v>20</v>
      </c>
      <c r="J10" s="21">
        <v>47</v>
      </c>
      <c r="K10" s="21">
        <v>10</v>
      </c>
      <c r="L10" s="21">
        <f t="shared" si="0"/>
        <v>470</v>
      </c>
    </row>
    <row r="11" spans="1:12">
      <c r="A11" s="24">
        <f>COUNTA($A$2:A10)</f>
        <v>5</v>
      </c>
      <c r="B11" s="24" t="s">
        <v>40</v>
      </c>
      <c r="C11" s="24" t="s">
        <v>13</v>
      </c>
      <c r="D11" s="22" t="s">
        <v>41</v>
      </c>
      <c r="E11" s="22" t="s">
        <v>42</v>
      </c>
      <c r="F11" s="25" t="s">
        <v>43</v>
      </c>
      <c r="G11" s="21">
        <v>1</v>
      </c>
      <c r="H11" s="21" t="s">
        <v>17</v>
      </c>
      <c r="I11" s="21" t="s">
        <v>18</v>
      </c>
      <c r="J11" s="21">
        <v>2</v>
      </c>
      <c r="K11" s="21">
        <v>1040</v>
      </c>
      <c r="L11" s="21">
        <f t="shared" si="0"/>
        <v>2080</v>
      </c>
    </row>
    <row r="12" ht="33" customHeight="1" spans="1:12">
      <c r="A12" s="26"/>
      <c r="B12" s="26"/>
      <c r="C12" s="26"/>
      <c r="D12" s="22"/>
      <c r="E12" s="22"/>
      <c r="F12" s="27"/>
      <c r="G12" s="21">
        <v>2</v>
      </c>
      <c r="H12" s="21" t="s">
        <v>44</v>
      </c>
      <c r="I12" s="21" t="s">
        <v>20</v>
      </c>
      <c r="J12" s="21">
        <v>61</v>
      </c>
      <c r="K12" s="21">
        <v>10</v>
      </c>
      <c r="L12" s="21">
        <f t="shared" si="0"/>
        <v>610</v>
      </c>
    </row>
    <row r="13" spans="1:12">
      <c r="A13" s="18">
        <f>COUNTA($A$2:A12)</f>
        <v>6</v>
      </c>
      <c r="B13" s="18" t="s">
        <v>45</v>
      </c>
      <c r="C13" s="18" t="s">
        <v>13</v>
      </c>
      <c r="D13" s="22" t="s">
        <v>46</v>
      </c>
      <c r="E13" s="22" t="s">
        <v>47</v>
      </c>
      <c r="F13" s="21" t="s">
        <v>48</v>
      </c>
      <c r="G13" s="21">
        <v>1</v>
      </c>
      <c r="H13" s="21" t="s">
        <v>17</v>
      </c>
      <c r="I13" s="21" t="s">
        <v>18</v>
      </c>
      <c r="J13" s="21">
        <v>1.6</v>
      </c>
      <c r="K13" s="18">
        <v>1040</v>
      </c>
      <c r="L13" s="21">
        <f t="shared" si="0"/>
        <v>1664</v>
      </c>
    </row>
    <row r="14" ht="28.8" spans="1:12">
      <c r="A14" s="18"/>
      <c r="B14" s="18"/>
      <c r="C14" s="18"/>
      <c r="D14" s="22"/>
      <c r="E14" s="22"/>
      <c r="F14" s="21"/>
      <c r="G14" s="21">
        <v>2</v>
      </c>
      <c r="H14" s="21" t="s">
        <v>49</v>
      </c>
      <c r="I14" s="21" t="s">
        <v>20</v>
      </c>
      <c r="J14" s="21">
        <v>60</v>
      </c>
      <c r="K14" s="21">
        <v>10</v>
      </c>
      <c r="L14" s="21">
        <f t="shared" si="0"/>
        <v>600</v>
      </c>
    </row>
    <row r="15" spans="1:12">
      <c r="A15" s="18">
        <f>COUNTA($A$2:A14)</f>
        <v>7</v>
      </c>
      <c r="B15" s="18" t="s">
        <v>50</v>
      </c>
      <c r="C15" s="18" t="s">
        <v>13</v>
      </c>
      <c r="D15" s="22" t="s">
        <v>51</v>
      </c>
      <c r="E15" s="22" t="s">
        <v>52</v>
      </c>
      <c r="F15" s="21" t="s">
        <v>53</v>
      </c>
      <c r="G15" s="21">
        <v>1</v>
      </c>
      <c r="H15" s="21" t="s">
        <v>17</v>
      </c>
      <c r="I15" s="21" t="s">
        <v>18</v>
      </c>
      <c r="J15" s="21">
        <v>1.8</v>
      </c>
      <c r="K15" s="18">
        <v>1040</v>
      </c>
      <c r="L15" s="21">
        <f t="shared" si="0"/>
        <v>1872</v>
      </c>
    </row>
    <row r="16" ht="28.8" spans="1:12">
      <c r="A16" s="18"/>
      <c r="B16" s="18"/>
      <c r="C16" s="18"/>
      <c r="D16" s="22"/>
      <c r="E16" s="22"/>
      <c r="F16" s="21"/>
      <c r="G16" s="21">
        <v>2</v>
      </c>
      <c r="H16" s="21" t="s">
        <v>54</v>
      </c>
      <c r="I16" s="21" t="s">
        <v>20</v>
      </c>
      <c r="J16" s="21">
        <v>54</v>
      </c>
      <c r="K16" s="21">
        <v>10</v>
      </c>
      <c r="L16" s="21">
        <f t="shared" si="0"/>
        <v>540</v>
      </c>
    </row>
    <row r="17" spans="1:12">
      <c r="A17" s="18">
        <f>COUNTA($A$2:A16)</f>
        <v>8</v>
      </c>
      <c r="B17" s="18" t="s">
        <v>55</v>
      </c>
      <c r="C17" s="18" t="s">
        <v>13</v>
      </c>
      <c r="D17" s="19" t="s">
        <v>56</v>
      </c>
      <c r="E17" s="19" t="s">
        <v>57</v>
      </c>
      <c r="F17" s="21" t="s">
        <v>53</v>
      </c>
      <c r="G17" s="21">
        <v>1</v>
      </c>
      <c r="H17" s="21" t="s">
        <v>58</v>
      </c>
      <c r="I17" s="21" t="s">
        <v>38</v>
      </c>
      <c r="J17" s="21">
        <v>1</v>
      </c>
      <c r="K17" s="18">
        <v>1590</v>
      </c>
      <c r="L17" s="21">
        <f t="shared" si="0"/>
        <v>1590</v>
      </c>
    </row>
    <row r="18" spans="1:12">
      <c r="A18" s="18"/>
      <c r="B18" s="18"/>
      <c r="C18" s="18"/>
      <c r="D18" s="19"/>
      <c r="E18" s="19"/>
      <c r="F18" s="21"/>
      <c r="G18" s="21">
        <v>2</v>
      </c>
      <c r="H18" s="21" t="s">
        <v>59</v>
      </c>
      <c r="I18" s="21" t="s">
        <v>38</v>
      </c>
      <c r="J18" s="21">
        <v>1</v>
      </c>
      <c r="K18" s="18">
        <v>215</v>
      </c>
      <c r="L18" s="21">
        <f t="shared" si="0"/>
        <v>215</v>
      </c>
    </row>
    <row r="19" ht="28.8" spans="1:12">
      <c r="A19" s="18"/>
      <c r="B19" s="18"/>
      <c r="C19" s="18"/>
      <c r="D19" s="19"/>
      <c r="E19" s="19"/>
      <c r="F19" s="21"/>
      <c r="G19" s="21">
        <v>3</v>
      </c>
      <c r="H19" s="21" t="s">
        <v>54</v>
      </c>
      <c r="I19" s="21" t="s">
        <v>20</v>
      </c>
      <c r="J19" s="21">
        <v>60</v>
      </c>
      <c r="K19" s="21">
        <v>10</v>
      </c>
      <c r="L19" s="21">
        <f t="shared" si="0"/>
        <v>600</v>
      </c>
    </row>
    <row r="20" spans="1:12">
      <c r="A20" s="18">
        <f>COUNTA($A$2:A19)</f>
        <v>9</v>
      </c>
      <c r="B20" s="18" t="s">
        <v>60</v>
      </c>
      <c r="C20" s="18" t="s">
        <v>13</v>
      </c>
      <c r="D20" s="22" t="s">
        <v>61</v>
      </c>
      <c r="E20" s="19" t="s">
        <v>62</v>
      </c>
      <c r="F20" s="21" t="s">
        <v>53</v>
      </c>
      <c r="G20" s="21">
        <v>1</v>
      </c>
      <c r="H20" s="21" t="s">
        <v>63</v>
      </c>
      <c r="I20" s="21" t="s">
        <v>38</v>
      </c>
      <c r="J20" s="21">
        <v>1</v>
      </c>
      <c r="K20" s="18">
        <v>578</v>
      </c>
      <c r="L20" s="21">
        <f t="shared" si="0"/>
        <v>578</v>
      </c>
    </row>
    <row r="21" spans="1:12">
      <c r="A21" s="18"/>
      <c r="B21" s="18"/>
      <c r="C21" s="18"/>
      <c r="D21" s="22"/>
      <c r="E21" s="19"/>
      <c r="F21" s="21"/>
      <c r="G21" s="21">
        <v>2</v>
      </c>
      <c r="H21" s="21" t="s">
        <v>64</v>
      </c>
      <c r="I21" s="21" t="s">
        <v>38</v>
      </c>
      <c r="J21" s="21">
        <v>1</v>
      </c>
      <c r="K21" s="18">
        <v>646</v>
      </c>
      <c r="L21" s="21">
        <f t="shared" si="0"/>
        <v>646</v>
      </c>
    </row>
    <row r="22" ht="28.8" spans="1:12">
      <c r="A22" s="18"/>
      <c r="B22" s="18"/>
      <c r="C22" s="18"/>
      <c r="D22" s="22"/>
      <c r="E22" s="19"/>
      <c r="F22" s="21"/>
      <c r="G22" s="21">
        <v>3</v>
      </c>
      <c r="H22" s="21" t="s">
        <v>54</v>
      </c>
      <c r="I22" s="21" t="s">
        <v>20</v>
      </c>
      <c r="J22" s="21">
        <v>60</v>
      </c>
      <c r="K22" s="21">
        <v>10</v>
      </c>
      <c r="L22" s="21">
        <f t="shared" si="0"/>
        <v>600</v>
      </c>
    </row>
    <row r="23" spans="1:12">
      <c r="A23" s="18">
        <f>COUNTA($A$2:A22)</f>
        <v>10</v>
      </c>
      <c r="B23" s="18" t="s">
        <v>65</v>
      </c>
      <c r="C23" s="18" t="s">
        <v>13</v>
      </c>
      <c r="D23" s="22" t="s">
        <v>66</v>
      </c>
      <c r="E23" s="19" t="s">
        <v>47</v>
      </c>
      <c r="F23" s="21" t="s">
        <v>67</v>
      </c>
      <c r="G23" s="21">
        <v>1</v>
      </c>
      <c r="H23" s="21" t="s">
        <v>59</v>
      </c>
      <c r="I23" s="21" t="s">
        <v>38</v>
      </c>
      <c r="J23" s="21">
        <v>2</v>
      </c>
      <c r="K23" s="18">
        <v>215</v>
      </c>
      <c r="L23" s="21">
        <f t="shared" si="0"/>
        <v>430</v>
      </c>
    </row>
    <row r="24" spans="1:12">
      <c r="A24" s="18"/>
      <c r="B24" s="18"/>
      <c r="C24" s="18"/>
      <c r="D24" s="22"/>
      <c r="E24" s="19"/>
      <c r="F24" s="21"/>
      <c r="G24" s="21">
        <v>2</v>
      </c>
      <c r="H24" s="21" t="s">
        <v>17</v>
      </c>
      <c r="I24" s="21" t="s">
        <v>18</v>
      </c>
      <c r="J24" s="21">
        <v>2.2</v>
      </c>
      <c r="K24" s="18">
        <v>1040</v>
      </c>
      <c r="L24" s="21">
        <f t="shared" si="0"/>
        <v>2288</v>
      </c>
    </row>
    <row r="25" ht="48" customHeight="1" spans="1:12">
      <c r="A25" s="18"/>
      <c r="B25" s="18"/>
      <c r="C25" s="18"/>
      <c r="D25" s="22"/>
      <c r="E25" s="19"/>
      <c r="F25" s="21"/>
      <c r="G25" s="21">
        <v>3</v>
      </c>
      <c r="H25" s="21" t="s">
        <v>68</v>
      </c>
      <c r="I25" s="21" t="s">
        <v>20</v>
      </c>
      <c r="J25" s="21">
        <v>54</v>
      </c>
      <c r="K25" s="21">
        <v>10</v>
      </c>
      <c r="L25" s="21">
        <f t="shared" si="0"/>
        <v>540</v>
      </c>
    </row>
    <row r="26" spans="1:12">
      <c r="A26" s="18">
        <f>COUNTA($A$2:A25)</f>
        <v>11</v>
      </c>
      <c r="B26" s="18" t="s">
        <v>69</v>
      </c>
      <c r="C26" s="18" t="s">
        <v>13</v>
      </c>
      <c r="D26" s="22" t="s">
        <v>70</v>
      </c>
      <c r="E26" s="19" t="s">
        <v>71</v>
      </c>
      <c r="F26" s="21" t="s">
        <v>67</v>
      </c>
      <c r="G26" s="21">
        <v>1</v>
      </c>
      <c r="H26" s="21" t="s">
        <v>72</v>
      </c>
      <c r="I26" s="21" t="s">
        <v>38</v>
      </c>
      <c r="J26" s="21">
        <v>1</v>
      </c>
      <c r="K26" s="18">
        <v>1360</v>
      </c>
      <c r="L26" s="21">
        <f t="shared" si="0"/>
        <v>1360</v>
      </c>
    </row>
    <row r="27" ht="28.8" spans="1:12">
      <c r="A27" s="18"/>
      <c r="B27" s="18"/>
      <c r="C27" s="18"/>
      <c r="D27" s="22"/>
      <c r="E27" s="19"/>
      <c r="F27" s="21"/>
      <c r="G27" s="21">
        <v>2</v>
      </c>
      <c r="H27" s="21" t="s">
        <v>73</v>
      </c>
      <c r="I27" s="21" t="s">
        <v>18</v>
      </c>
      <c r="J27" s="21">
        <v>1.2</v>
      </c>
      <c r="K27" s="18">
        <v>100</v>
      </c>
      <c r="L27" s="21">
        <f t="shared" si="0"/>
        <v>120</v>
      </c>
    </row>
    <row r="28" ht="47" customHeight="1" spans="1:12">
      <c r="A28" s="18"/>
      <c r="B28" s="18"/>
      <c r="C28" s="18"/>
      <c r="D28" s="22"/>
      <c r="E28" s="19"/>
      <c r="F28" s="21"/>
      <c r="G28" s="21">
        <v>3</v>
      </c>
      <c r="H28" s="21" t="s">
        <v>68</v>
      </c>
      <c r="I28" s="21" t="s">
        <v>20</v>
      </c>
      <c r="J28" s="21">
        <v>54</v>
      </c>
      <c r="K28" s="21">
        <v>10</v>
      </c>
      <c r="L28" s="21">
        <f t="shared" si="0"/>
        <v>540</v>
      </c>
    </row>
    <row r="29" spans="1:12">
      <c r="A29" s="18">
        <f>COUNTA($A$2:A28)</f>
        <v>12</v>
      </c>
      <c r="B29" s="18" t="s">
        <v>74</v>
      </c>
      <c r="C29" s="18" t="s">
        <v>13</v>
      </c>
      <c r="D29" s="22" t="s">
        <v>75</v>
      </c>
      <c r="E29" s="19" t="s">
        <v>76</v>
      </c>
      <c r="F29" s="21" t="s">
        <v>67</v>
      </c>
      <c r="G29" s="21">
        <v>1</v>
      </c>
      <c r="H29" s="21" t="s">
        <v>63</v>
      </c>
      <c r="I29" s="21" t="s">
        <v>38</v>
      </c>
      <c r="J29" s="21">
        <v>1</v>
      </c>
      <c r="K29" s="18">
        <v>578</v>
      </c>
      <c r="L29" s="21">
        <f t="shared" si="0"/>
        <v>578</v>
      </c>
    </row>
    <row r="30" spans="1:12">
      <c r="A30" s="18"/>
      <c r="B30" s="18"/>
      <c r="C30" s="18"/>
      <c r="D30" s="22"/>
      <c r="E30" s="19"/>
      <c r="F30" s="21"/>
      <c r="G30" s="21">
        <v>2</v>
      </c>
      <c r="H30" s="21" t="s">
        <v>64</v>
      </c>
      <c r="I30" s="21" t="s">
        <v>38</v>
      </c>
      <c r="J30" s="21">
        <v>1</v>
      </c>
      <c r="K30" s="18">
        <v>646</v>
      </c>
      <c r="L30" s="21">
        <f t="shared" si="0"/>
        <v>646</v>
      </c>
    </row>
    <row r="31" ht="28.8" spans="1:12">
      <c r="A31" s="18"/>
      <c r="B31" s="18"/>
      <c r="C31" s="18"/>
      <c r="D31" s="22"/>
      <c r="E31" s="19"/>
      <c r="F31" s="21"/>
      <c r="G31" s="21">
        <v>3</v>
      </c>
      <c r="H31" s="21" t="s">
        <v>68</v>
      </c>
      <c r="I31" s="21" t="s">
        <v>20</v>
      </c>
      <c r="J31" s="21">
        <v>60</v>
      </c>
      <c r="K31" s="21">
        <v>10</v>
      </c>
      <c r="L31" s="21">
        <f t="shared" si="0"/>
        <v>600</v>
      </c>
    </row>
    <row r="32" spans="1:12">
      <c r="A32" s="18">
        <f>COUNTA($A$2:A31)</f>
        <v>13</v>
      </c>
      <c r="B32" s="18" t="s">
        <v>77</v>
      </c>
      <c r="C32" s="18" t="s">
        <v>13</v>
      </c>
      <c r="D32" s="22" t="s">
        <v>78</v>
      </c>
      <c r="E32" s="19" t="s">
        <v>79</v>
      </c>
      <c r="F32" s="21" t="s">
        <v>80</v>
      </c>
      <c r="G32" s="21">
        <v>1</v>
      </c>
      <c r="H32" s="21" t="s">
        <v>63</v>
      </c>
      <c r="I32" s="21" t="s">
        <v>38</v>
      </c>
      <c r="J32" s="21">
        <v>1</v>
      </c>
      <c r="K32" s="18">
        <v>578</v>
      </c>
      <c r="L32" s="21">
        <f t="shared" si="0"/>
        <v>578</v>
      </c>
    </row>
    <row r="33" spans="1:12">
      <c r="A33" s="18"/>
      <c r="B33" s="18"/>
      <c r="C33" s="18"/>
      <c r="D33" s="22"/>
      <c r="E33" s="19"/>
      <c r="F33" s="21"/>
      <c r="G33" s="21">
        <v>2</v>
      </c>
      <c r="H33" s="21" t="s">
        <v>64</v>
      </c>
      <c r="I33" s="21" t="s">
        <v>38</v>
      </c>
      <c r="J33" s="21">
        <v>1</v>
      </c>
      <c r="K33" s="18">
        <v>646</v>
      </c>
      <c r="L33" s="21">
        <f t="shared" si="0"/>
        <v>646</v>
      </c>
    </row>
    <row r="34" ht="43.2" spans="1:12">
      <c r="A34" s="18"/>
      <c r="B34" s="18"/>
      <c r="C34" s="18"/>
      <c r="D34" s="22"/>
      <c r="E34" s="19"/>
      <c r="F34" s="21"/>
      <c r="G34" s="21">
        <v>3</v>
      </c>
      <c r="H34" s="21" t="s">
        <v>81</v>
      </c>
      <c r="I34" s="21" t="s">
        <v>20</v>
      </c>
      <c r="J34" s="21">
        <v>63</v>
      </c>
      <c r="K34" s="21">
        <v>10</v>
      </c>
      <c r="L34" s="21">
        <f t="shared" si="0"/>
        <v>630</v>
      </c>
    </row>
    <row r="35" spans="1:12">
      <c r="A35" s="18">
        <f>COUNTA($A$2:A34)</f>
        <v>14</v>
      </c>
      <c r="B35" s="18" t="s">
        <v>82</v>
      </c>
      <c r="C35" s="18" t="s">
        <v>13</v>
      </c>
      <c r="D35" s="22" t="s">
        <v>83</v>
      </c>
      <c r="E35" s="19" t="s">
        <v>84</v>
      </c>
      <c r="F35" s="21" t="s">
        <v>85</v>
      </c>
      <c r="G35" s="21">
        <v>1</v>
      </c>
      <c r="H35" s="21" t="s">
        <v>31</v>
      </c>
      <c r="I35" s="21" t="s">
        <v>18</v>
      </c>
      <c r="J35" s="21">
        <v>6.7</v>
      </c>
      <c r="K35" s="21">
        <v>240</v>
      </c>
      <c r="L35" s="21">
        <f t="shared" si="0"/>
        <v>1608</v>
      </c>
    </row>
    <row r="36" spans="1:12">
      <c r="A36" s="18"/>
      <c r="B36" s="18"/>
      <c r="C36" s="18"/>
      <c r="D36" s="22"/>
      <c r="E36" s="19"/>
      <c r="F36" s="21"/>
      <c r="G36" s="21">
        <v>2</v>
      </c>
      <c r="H36" s="21" t="s">
        <v>31</v>
      </c>
      <c r="I36" s="21" t="s">
        <v>18</v>
      </c>
      <c r="J36" s="21">
        <v>4.6</v>
      </c>
      <c r="K36" s="18">
        <v>240</v>
      </c>
      <c r="L36" s="21">
        <f t="shared" si="0"/>
        <v>1104</v>
      </c>
    </row>
    <row r="37" ht="28.8" spans="1:12">
      <c r="A37" s="18"/>
      <c r="B37" s="18"/>
      <c r="C37" s="18"/>
      <c r="D37" s="22"/>
      <c r="E37" s="19"/>
      <c r="F37" s="21"/>
      <c r="G37" s="21">
        <v>3</v>
      </c>
      <c r="H37" s="21" t="s">
        <v>86</v>
      </c>
      <c r="I37" s="21" t="s">
        <v>20</v>
      </c>
      <c r="J37" s="21">
        <v>65</v>
      </c>
      <c r="K37" s="21">
        <v>10</v>
      </c>
      <c r="L37" s="21">
        <f t="shared" si="0"/>
        <v>650</v>
      </c>
    </row>
    <row r="38" spans="1:12">
      <c r="A38" s="18">
        <f>COUNTA($A$2:A37)</f>
        <v>15</v>
      </c>
      <c r="B38" s="18" t="s">
        <v>87</v>
      </c>
      <c r="C38" s="18" t="s">
        <v>13</v>
      </c>
      <c r="D38" s="22" t="s">
        <v>88</v>
      </c>
      <c r="E38" s="19" t="s">
        <v>89</v>
      </c>
      <c r="F38" s="21" t="s">
        <v>90</v>
      </c>
      <c r="G38" s="21">
        <v>1</v>
      </c>
      <c r="H38" s="21" t="s">
        <v>17</v>
      </c>
      <c r="I38" s="21" t="s">
        <v>18</v>
      </c>
      <c r="J38" s="21">
        <v>2.1</v>
      </c>
      <c r="K38" s="18">
        <v>1040</v>
      </c>
      <c r="L38" s="21">
        <f t="shared" si="0"/>
        <v>2184</v>
      </c>
    </row>
    <row r="39" ht="33" customHeight="1" spans="1:12">
      <c r="A39" s="18"/>
      <c r="B39" s="18"/>
      <c r="C39" s="18"/>
      <c r="D39" s="22"/>
      <c r="E39" s="19"/>
      <c r="F39" s="21"/>
      <c r="G39" s="21">
        <v>2</v>
      </c>
      <c r="H39" s="21" t="s">
        <v>91</v>
      </c>
      <c r="I39" s="21" t="s">
        <v>20</v>
      </c>
      <c r="J39" s="21">
        <v>54</v>
      </c>
      <c r="K39" s="21">
        <v>10</v>
      </c>
      <c r="L39" s="21">
        <f t="shared" si="0"/>
        <v>540</v>
      </c>
    </row>
    <row r="40" spans="1:12">
      <c r="A40" s="18">
        <f>COUNTA($A$2:A39)</f>
        <v>16</v>
      </c>
      <c r="B40" s="18" t="s">
        <v>92</v>
      </c>
      <c r="C40" s="18" t="s">
        <v>13</v>
      </c>
      <c r="D40" s="22" t="s">
        <v>93</v>
      </c>
      <c r="E40" s="19" t="s">
        <v>94</v>
      </c>
      <c r="F40" s="21" t="s">
        <v>90</v>
      </c>
      <c r="G40" s="21">
        <v>1</v>
      </c>
      <c r="H40" s="21" t="s">
        <v>17</v>
      </c>
      <c r="I40" s="21" t="s">
        <v>18</v>
      </c>
      <c r="J40" s="21">
        <v>2</v>
      </c>
      <c r="K40" s="18">
        <v>1040</v>
      </c>
      <c r="L40" s="21">
        <f t="shared" si="0"/>
        <v>2080</v>
      </c>
    </row>
    <row r="41" spans="1:12">
      <c r="A41" s="18"/>
      <c r="B41" s="18"/>
      <c r="C41" s="18"/>
      <c r="D41" s="22"/>
      <c r="E41" s="19"/>
      <c r="F41" s="21"/>
      <c r="G41" s="21">
        <v>2</v>
      </c>
      <c r="H41" s="21" t="s">
        <v>31</v>
      </c>
      <c r="I41" s="21" t="s">
        <v>18</v>
      </c>
      <c r="J41" s="21">
        <v>10</v>
      </c>
      <c r="K41" s="21">
        <v>240</v>
      </c>
      <c r="L41" s="21">
        <f t="shared" si="0"/>
        <v>2400</v>
      </c>
    </row>
    <row r="42" ht="28.8" spans="1:12">
      <c r="A42" s="18"/>
      <c r="B42" s="18"/>
      <c r="C42" s="18"/>
      <c r="D42" s="22"/>
      <c r="E42" s="19"/>
      <c r="F42" s="21"/>
      <c r="G42" s="21">
        <v>3</v>
      </c>
      <c r="H42" s="21" t="s">
        <v>91</v>
      </c>
      <c r="I42" s="21" t="s">
        <v>20</v>
      </c>
      <c r="J42" s="21">
        <v>54</v>
      </c>
      <c r="K42" s="21">
        <v>10</v>
      </c>
      <c r="L42" s="21">
        <f t="shared" si="0"/>
        <v>540</v>
      </c>
    </row>
    <row r="43" spans="1:12">
      <c r="A43" s="18">
        <f>COUNTA($A$2:A42)</f>
        <v>17</v>
      </c>
      <c r="B43" s="18" t="s">
        <v>95</v>
      </c>
      <c r="C43" s="18" t="s">
        <v>13</v>
      </c>
      <c r="D43" s="22" t="s">
        <v>96</v>
      </c>
      <c r="E43" s="19" t="s">
        <v>97</v>
      </c>
      <c r="F43" s="21" t="s">
        <v>98</v>
      </c>
      <c r="G43" s="21">
        <v>1</v>
      </c>
      <c r="H43" s="21" t="s">
        <v>31</v>
      </c>
      <c r="I43" s="21" t="s">
        <v>18</v>
      </c>
      <c r="J43" s="21">
        <v>22</v>
      </c>
      <c r="K43" s="21">
        <v>240</v>
      </c>
      <c r="L43" s="21">
        <f t="shared" si="0"/>
        <v>5280</v>
      </c>
    </row>
    <row r="44" ht="43" customHeight="1" spans="1:12">
      <c r="A44" s="18"/>
      <c r="B44" s="18"/>
      <c r="C44" s="18"/>
      <c r="D44" s="22"/>
      <c r="E44" s="19"/>
      <c r="F44" s="21"/>
      <c r="G44" s="21">
        <v>2</v>
      </c>
      <c r="H44" s="21" t="s">
        <v>99</v>
      </c>
      <c r="I44" s="21" t="s">
        <v>20</v>
      </c>
      <c r="J44" s="21">
        <v>54</v>
      </c>
      <c r="K44" s="21">
        <v>10</v>
      </c>
      <c r="L44" s="21">
        <f t="shared" si="0"/>
        <v>540</v>
      </c>
    </row>
    <row r="45" spans="1:12">
      <c r="A45" s="18">
        <f>COUNTA($A$2:A44)</f>
        <v>18</v>
      </c>
      <c r="B45" s="18" t="s">
        <v>100</v>
      </c>
      <c r="C45" s="18" t="s">
        <v>13</v>
      </c>
      <c r="D45" s="22" t="s">
        <v>101</v>
      </c>
      <c r="E45" s="19" t="s">
        <v>102</v>
      </c>
      <c r="F45" s="21" t="s">
        <v>103</v>
      </c>
      <c r="G45" s="21">
        <v>1</v>
      </c>
      <c r="H45" s="21" t="s">
        <v>31</v>
      </c>
      <c r="I45" s="21" t="s">
        <v>18</v>
      </c>
      <c r="J45" s="21">
        <v>14</v>
      </c>
      <c r="K45" s="21">
        <v>240</v>
      </c>
      <c r="L45" s="21">
        <f t="shared" si="0"/>
        <v>3360</v>
      </c>
    </row>
    <row r="46" ht="28.8" spans="1:12">
      <c r="A46" s="18"/>
      <c r="B46" s="18"/>
      <c r="C46" s="18"/>
      <c r="D46" s="22"/>
      <c r="E46" s="19"/>
      <c r="F46" s="21"/>
      <c r="G46" s="21">
        <v>2</v>
      </c>
      <c r="H46" s="21" t="s">
        <v>104</v>
      </c>
      <c r="I46" s="21" t="s">
        <v>20</v>
      </c>
      <c r="J46" s="21">
        <v>57</v>
      </c>
      <c r="K46" s="21">
        <v>10</v>
      </c>
      <c r="L46" s="21">
        <f t="shared" si="0"/>
        <v>570</v>
      </c>
    </row>
    <row r="47" spans="1:12">
      <c r="A47" s="18">
        <f>COUNTA($A$2:A46)</f>
        <v>19</v>
      </c>
      <c r="B47" s="18" t="s">
        <v>105</v>
      </c>
      <c r="C47" s="18" t="s">
        <v>13</v>
      </c>
      <c r="D47" s="22" t="s">
        <v>106</v>
      </c>
      <c r="E47" s="19" t="s">
        <v>107</v>
      </c>
      <c r="F47" s="21" t="s">
        <v>103</v>
      </c>
      <c r="G47" s="21">
        <v>1</v>
      </c>
      <c r="H47" s="21" t="s">
        <v>17</v>
      </c>
      <c r="I47" s="21" t="s">
        <v>18</v>
      </c>
      <c r="J47" s="21">
        <v>1.4</v>
      </c>
      <c r="K47" s="18">
        <v>1040</v>
      </c>
      <c r="L47" s="21">
        <f t="shared" si="0"/>
        <v>1456</v>
      </c>
    </row>
    <row r="48" ht="34" customHeight="1" spans="1:12">
      <c r="A48" s="18"/>
      <c r="B48" s="18"/>
      <c r="C48" s="18"/>
      <c r="D48" s="22"/>
      <c r="E48" s="19"/>
      <c r="F48" s="21"/>
      <c r="G48" s="21">
        <v>2</v>
      </c>
      <c r="H48" s="21" t="s">
        <v>104</v>
      </c>
      <c r="I48" s="21" t="s">
        <v>20</v>
      </c>
      <c r="J48" s="21">
        <v>57</v>
      </c>
      <c r="K48" s="21">
        <v>10</v>
      </c>
      <c r="L48" s="21">
        <f t="shared" si="0"/>
        <v>570</v>
      </c>
    </row>
    <row r="49" spans="1:12">
      <c r="A49" s="18">
        <f>COUNTA($A$2:A48)</f>
        <v>20</v>
      </c>
      <c r="B49" s="18" t="s">
        <v>108</v>
      </c>
      <c r="C49" s="18" t="s">
        <v>22</v>
      </c>
      <c r="D49" s="22" t="s">
        <v>109</v>
      </c>
      <c r="E49" s="19" t="s">
        <v>110</v>
      </c>
      <c r="F49" s="21" t="s">
        <v>111</v>
      </c>
      <c r="G49" s="21">
        <v>1</v>
      </c>
      <c r="H49" s="21" t="s">
        <v>17</v>
      </c>
      <c r="I49" s="21" t="s">
        <v>18</v>
      </c>
      <c r="J49" s="21">
        <v>1.4</v>
      </c>
      <c r="K49" s="18">
        <v>1040</v>
      </c>
      <c r="L49" s="21">
        <f t="shared" si="0"/>
        <v>1456</v>
      </c>
    </row>
    <row r="50" ht="35" customHeight="1" spans="1:12">
      <c r="A50" s="18"/>
      <c r="B50" s="18"/>
      <c r="C50" s="18"/>
      <c r="D50" s="22"/>
      <c r="E50" s="19"/>
      <c r="F50" s="21"/>
      <c r="G50" s="21">
        <v>2</v>
      </c>
      <c r="H50" s="21" t="s">
        <v>112</v>
      </c>
      <c r="I50" s="21" t="s">
        <v>20</v>
      </c>
      <c r="J50" s="21">
        <v>57</v>
      </c>
      <c r="K50" s="21">
        <v>10</v>
      </c>
      <c r="L50" s="21">
        <f t="shared" si="0"/>
        <v>570</v>
      </c>
    </row>
    <row r="51" ht="35" customHeight="1" spans="1:12">
      <c r="A51" s="18">
        <f>COUNTA($A$2:A50)</f>
        <v>21</v>
      </c>
      <c r="B51" s="18" t="s">
        <v>113</v>
      </c>
      <c r="C51" s="18" t="s">
        <v>22</v>
      </c>
      <c r="D51" s="22" t="s">
        <v>114</v>
      </c>
      <c r="E51" s="19" t="s">
        <v>115</v>
      </c>
      <c r="F51" s="21" t="s">
        <v>116</v>
      </c>
      <c r="G51" s="21">
        <v>1</v>
      </c>
      <c r="H51" s="21" t="s">
        <v>37</v>
      </c>
      <c r="I51" s="21" t="s">
        <v>38</v>
      </c>
      <c r="J51" s="21">
        <v>1</v>
      </c>
      <c r="K51" s="18">
        <v>970</v>
      </c>
      <c r="L51" s="21">
        <f t="shared" si="0"/>
        <v>970</v>
      </c>
    </row>
    <row r="52" ht="28" customHeight="1" spans="1:12">
      <c r="A52" s="18"/>
      <c r="B52" s="18"/>
      <c r="C52" s="18"/>
      <c r="D52" s="22"/>
      <c r="E52" s="19"/>
      <c r="F52" s="21"/>
      <c r="G52" s="21">
        <v>2</v>
      </c>
      <c r="H52" s="21" t="s">
        <v>73</v>
      </c>
      <c r="I52" s="21" t="s">
        <v>18</v>
      </c>
      <c r="J52" s="21">
        <v>1.4</v>
      </c>
      <c r="K52" s="18">
        <v>100</v>
      </c>
      <c r="L52" s="21">
        <f t="shared" si="0"/>
        <v>140</v>
      </c>
    </row>
    <row r="53" ht="35" customHeight="1" spans="1:12">
      <c r="A53" s="18"/>
      <c r="B53" s="18"/>
      <c r="C53" s="18"/>
      <c r="D53" s="22"/>
      <c r="E53" s="19"/>
      <c r="F53" s="21"/>
      <c r="G53" s="21">
        <v>3</v>
      </c>
      <c r="H53" s="21" t="s">
        <v>72</v>
      </c>
      <c r="I53" s="21" t="s">
        <v>38</v>
      </c>
      <c r="J53" s="21">
        <v>1</v>
      </c>
      <c r="K53" s="18">
        <v>1360</v>
      </c>
      <c r="L53" s="21">
        <f t="shared" si="0"/>
        <v>1360</v>
      </c>
    </row>
    <row r="54" ht="28" customHeight="1" spans="1:12">
      <c r="A54" s="18"/>
      <c r="B54" s="18"/>
      <c r="C54" s="18"/>
      <c r="D54" s="22"/>
      <c r="E54" s="19"/>
      <c r="F54" s="21"/>
      <c r="G54" s="21">
        <v>4</v>
      </c>
      <c r="H54" s="21" t="s">
        <v>31</v>
      </c>
      <c r="I54" s="21" t="s">
        <v>18</v>
      </c>
      <c r="J54" s="21">
        <v>13</v>
      </c>
      <c r="K54" s="21">
        <v>240</v>
      </c>
      <c r="L54" s="21">
        <f t="shared" si="0"/>
        <v>3120</v>
      </c>
    </row>
    <row r="55" ht="27" customHeight="1" spans="1:12">
      <c r="A55" s="18"/>
      <c r="B55" s="18"/>
      <c r="C55" s="18"/>
      <c r="D55" s="22"/>
      <c r="E55" s="19"/>
      <c r="F55" s="21"/>
      <c r="G55" s="21">
        <v>5</v>
      </c>
      <c r="H55" s="21" t="s">
        <v>117</v>
      </c>
      <c r="I55" s="21" t="s">
        <v>118</v>
      </c>
      <c r="J55" s="21">
        <v>1</v>
      </c>
      <c r="K55" s="21">
        <v>100</v>
      </c>
      <c r="L55" s="21">
        <f t="shared" si="0"/>
        <v>100</v>
      </c>
    </row>
    <row r="56" ht="35" customHeight="1" spans="1:12">
      <c r="A56" s="18"/>
      <c r="B56" s="18"/>
      <c r="C56" s="18"/>
      <c r="D56" s="22"/>
      <c r="E56" s="19"/>
      <c r="F56" s="21"/>
      <c r="G56" s="21">
        <v>6</v>
      </c>
      <c r="H56" s="21" t="s">
        <v>119</v>
      </c>
      <c r="I56" s="21" t="s">
        <v>20</v>
      </c>
      <c r="J56" s="21">
        <v>57</v>
      </c>
      <c r="K56" s="21">
        <v>10</v>
      </c>
      <c r="L56" s="21">
        <f t="shared" si="0"/>
        <v>570</v>
      </c>
    </row>
    <row r="57" ht="24" customHeight="1" spans="1:12">
      <c r="A57" s="18">
        <f>COUNTA($A$2:A56)</f>
        <v>22</v>
      </c>
      <c r="B57" s="18" t="s">
        <v>120</v>
      </c>
      <c r="C57" s="18" t="s">
        <v>13</v>
      </c>
      <c r="D57" s="22" t="s">
        <v>51</v>
      </c>
      <c r="E57" s="19" t="s">
        <v>121</v>
      </c>
      <c r="F57" s="21" t="s">
        <v>122</v>
      </c>
      <c r="G57" s="21">
        <v>1</v>
      </c>
      <c r="H57" s="21" t="s">
        <v>59</v>
      </c>
      <c r="I57" s="21" t="s">
        <v>38</v>
      </c>
      <c r="J57" s="21">
        <v>1</v>
      </c>
      <c r="K57" s="18">
        <v>215</v>
      </c>
      <c r="L57" s="21">
        <f t="shared" si="0"/>
        <v>215</v>
      </c>
    </row>
    <row r="58" ht="21" customHeight="1" spans="1:12">
      <c r="A58" s="18"/>
      <c r="B58" s="18"/>
      <c r="C58" s="18"/>
      <c r="D58" s="22"/>
      <c r="E58" s="19"/>
      <c r="F58" s="21"/>
      <c r="G58" s="21">
        <v>2</v>
      </c>
      <c r="H58" s="21" t="s">
        <v>123</v>
      </c>
      <c r="I58" s="21" t="s">
        <v>38</v>
      </c>
      <c r="J58" s="21">
        <v>1</v>
      </c>
      <c r="K58" s="18">
        <v>578</v>
      </c>
      <c r="L58" s="21">
        <f t="shared" si="0"/>
        <v>578</v>
      </c>
    </row>
    <row r="59" ht="35" customHeight="1" spans="1:12">
      <c r="A59" s="18"/>
      <c r="B59" s="18"/>
      <c r="C59" s="18"/>
      <c r="D59" s="22"/>
      <c r="E59" s="19"/>
      <c r="F59" s="21"/>
      <c r="G59" s="21">
        <v>3</v>
      </c>
      <c r="H59" s="23" t="s">
        <v>124</v>
      </c>
      <c r="I59" s="21" t="s">
        <v>20</v>
      </c>
      <c r="J59" s="21">
        <v>60</v>
      </c>
      <c r="K59" s="21">
        <v>10</v>
      </c>
      <c r="L59" s="21">
        <f t="shared" si="0"/>
        <v>600</v>
      </c>
    </row>
    <row r="60" ht="18" customHeight="1" spans="1:12">
      <c r="A60" s="18">
        <f>COUNTA($A$2:A59)</f>
        <v>23</v>
      </c>
      <c r="B60" s="18" t="s">
        <v>125</v>
      </c>
      <c r="C60" s="18" t="s">
        <v>13</v>
      </c>
      <c r="D60" s="28" t="s">
        <v>126</v>
      </c>
      <c r="E60" s="19" t="s">
        <v>127</v>
      </c>
      <c r="F60" s="21" t="s">
        <v>128</v>
      </c>
      <c r="G60" s="21">
        <v>1</v>
      </c>
      <c r="H60" s="21" t="s">
        <v>72</v>
      </c>
      <c r="I60" s="21" t="s">
        <v>38</v>
      </c>
      <c r="J60" s="21">
        <v>1</v>
      </c>
      <c r="K60" s="18">
        <v>1360</v>
      </c>
      <c r="L60" s="21">
        <f t="shared" si="0"/>
        <v>1360</v>
      </c>
    </row>
    <row r="61" ht="35" customHeight="1" spans="1:12">
      <c r="A61" s="18"/>
      <c r="B61" s="18"/>
      <c r="C61" s="18"/>
      <c r="D61" s="28"/>
      <c r="E61" s="19"/>
      <c r="F61" s="21"/>
      <c r="G61" s="21">
        <v>2</v>
      </c>
      <c r="H61" s="21" t="s">
        <v>73</v>
      </c>
      <c r="I61" s="21" t="s">
        <v>18</v>
      </c>
      <c r="J61" s="21">
        <v>1.4</v>
      </c>
      <c r="K61" s="18">
        <v>100</v>
      </c>
      <c r="L61" s="21">
        <f t="shared" si="0"/>
        <v>140</v>
      </c>
    </row>
    <row r="62" ht="45" customHeight="1" spans="1:12">
      <c r="A62" s="18"/>
      <c r="B62" s="18"/>
      <c r="C62" s="18"/>
      <c r="D62" s="28"/>
      <c r="E62" s="19"/>
      <c r="F62" s="21"/>
      <c r="G62" s="21">
        <v>3</v>
      </c>
      <c r="H62" s="29" t="s">
        <v>129</v>
      </c>
      <c r="I62" s="21" t="s">
        <v>20</v>
      </c>
      <c r="J62" s="21">
        <v>75</v>
      </c>
      <c r="K62" s="21">
        <v>10</v>
      </c>
      <c r="L62" s="21">
        <f t="shared" si="0"/>
        <v>750</v>
      </c>
    </row>
    <row r="63" spans="1:12">
      <c r="A63" s="18">
        <f>COUNTA($A$2:A62)</f>
        <v>24</v>
      </c>
      <c r="B63" s="18" t="s">
        <v>130</v>
      </c>
      <c r="C63" s="18" t="s">
        <v>22</v>
      </c>
      <c r="D63" s="28" t="s">
        <v>126</v>
      </c>
      <c r="E63" s="19" t="s">
        <v>131</v>
      </c>
      <c r="F63" s="21" t="s">
        <v>128</v>
      </c>
      <c r="G63" s="21">
        <v>1</v>
      </c>
      <c r="H63" s="21" t="s">
        <v>17</v>
      </c>
      <c r="I63" s="21" t="s">
        <v>18</v>
      </c>
      <c r="J63" s="21">
        <v>2.2</v>
      </c>
      <c r="K63" s="18">
        <v>1040</v>
      </c>
      <c r="L63" s="21">
        <f t="shared" si="0"/>
        <v>2288</v>
      </c>
    </row>
    <row r="64" ht="42" customHeight="1" spans="1:12">
      <c r="A64" s="18"/>
      <c r="B64" s="18"/>
      <c r="C64" s="18"/>
      <c r="D64" s="28"/>
      <c r="E64" s="19"/>
      <c r="F64" s="21"/>
      <c r="G64" s="21">
        <v>2</v>
      </c>
      <c r="H64" s="23" t="s">
        <v>129</v>
      </c>
      <c r="I64" s="21" t="s">
        <v>20</v>
      </c>
      <c r="J64" s="21">
        <v>75</v>
      </c>
      <c r="K64" s="21">
        <v>10</v>
      </c>
      <c r="L64" s="21">
        <f t="shared" si="0"/>
        <v>750</v>
      </c>
    </row>
    <row r="65" spans="1:12">
      <c r="A65" s="18">
        <f>COUNTA($A$2:A64)</f>
        <v>25</v>
      </c>
      <c r="B65" s="18" t="s">
        <v>132</v>
      </c>
      <c r="C65" s="18" t="s">
        <v>22</v>
      </c>
      <c r="D65" s="22" t="s">
        <v>133</v>
      </c>
      <c r="E65" s="19" t="s">
        <v>134</v>
      </c>
      <c r="F65" s="21" t="s">
        <v>135</v>
      </c>
      <c r="G65" s="21">
        <v>1</v>
      </c>
      <c r="H65" s="21" t="s">
        <v>17</v>
      </c>
      <c r="I65" s="21" t="s">
        <v>18</v>
      </c>
      <c r="J65" s="21">
        <v>1.5</v>
      </c>
      <c r="K65" s="18">
        <v>1040</v>
      </c>
      <c r="L65" s="21">
        <f t="shared" si="0"/>
        <v>1560</v>
      </c>
    </row>
    <row r="66" ht="28.8" spans="1:12">
      <c r="A66" s="18"/>
      <c r="B66" s="18"/>
      <c r="C66" s="18"/>
      <c r="D66" s="22"/>
      <c r="E66" s="19"/>
      <c r="F66" s="21"/>
      <c r="G66" s="21">
        <v>2</v>
      </c>
      <c r="H66" s="21" t="s">
        <v>136</v>
      </c>
      <c r="I66" s="21" t="s">
        <v>20</v>
      </c>
      <c r="J66" s="21">
        <v>80</v>
      </c>
      <c r="K66" s="21">
        <v>10</v>
      </c>
      <c r="L66" s="21">
        <f t="shared" si="0"/>
        <v>800</v>
      </c>
    </row>
    <row r="67" spans="1:12">
      <c r="A67" s="18">
        <f>COUNTA($A$2:A66)</f>
        <v>26</v>
      </c>
      <c r="B67" s="18" t="s">
        <v>137</v>
      </c>
      <c r="C67" s="18" t="s">
        <v>22</v>
      </c>
      <c r="D67" s="22" t="s">
        <v>138</v>
      </c>
      <c r="E67" s="19" t="s">
        <v>139</v>
      </c>
      <c r="F67" s="21" t="s">
        <v>140</v>
      </c>
      <c r="G67" s="21">
        <v>1</v>
      </c>
      <c r="H67" s="21" t="s">
        <v>141</v>
      </c>
      <c r="I67" s="21" t="s">
        <v>18</v>
      </c>
      <c r="J67" s="21">
        <v>23</v>
      </c>
      <c r="K67" s="21">
        <v>240</v>
      </c>
      <c r="L67" s="21">
        <f t="shared" ref="L67:L130" si="1">K67*J67</f>
        <v>5520</v>
      </c>
    </row>
    <row r="68" ht="36" spans="1:12">
      <c r="A68" s="18"/>
      <c r="B68" s="18"/>
      <c r="C68" s="18"/>
      <c r="D68" s="22"/>
      <c r="E68" s="19"/>
      <c r="F68" s="21"/>
      <c r="G68" s="21">
        <v>2</v>
      </c>
      <c r="H68" s="23" t="s">
        <v>142</v>
      </c>
      <c r="I68" s="21" t="s">
        <v>20</v>
      </c>
      <c r="J68" s="21">
        <v>78</v>
      </c>
      <c r="K68" s="21">
        <v>10</v>
      </c>
      <c r="L68" s="21">
        <f t="shared" si="1"/>
        <v>780</v>
      </c>
    </row>
    <row r="69" spans="1:12">
      <c r="A69" s="18">
        <f>COUNTA($A$2:A68)</f>
        <v>27</v>
      </c>
      <c r="B69" s="18" t="s">
        <v>143</v>
      </c>
      <c r="C69" s="18" t="s">
        <v>13</v>
      </c>
      <c r="D69" s="22" t="s">
        <v>144</v>
      </c>
      <c r="E69" s="19" t="s">
        <v>145</v>
      </c>
      <c r="F69" s="21" t="s">
        <v>146</v>
      </c>
      <c r="G69" s="21">
        <v>1</v>
      </c>
      <c r="H69" s="21" t="s">
        <v>17</v>
      </c>
      <c r="I69" s="21" t="s">
        <v>18</v>
      </c>
      <c r="J69" s="21">
        <v>2</v>
      </c>
      <c r="K69" s="21">
        <v>1040</v>
      </c>
      <c r="L69" s="21">
        <f t="shared" si="1"/>
        <v>2080</v>
      </c>
    </row>
    <row r="70" spans="1:12">
      <c r="A70" s="18"/>
      <c r="B70" s="18"/>
      <c r="C70" s="18"/>
      <c r="D70" s="22"/>
      <c r="E70" s="19"/>
      <c r="F70" s="21"/>
      <c r="G70" s="21">
        <v>2</v>
      </c>
      <c r="H70" s="21" t="s">
        <v>147</v>
      </c>
      <c r="I70" s="21" t="s">
        <v>118</v>
      </c>
      <c r="J70" s="21">
        <v>1</v>
      </c>
      <c r="K70" s="18">
        <v>220</v>
      </c>
      <c r="L70" s="21">
        <f t="shared" si="1"/>
        <v>220</v>
      </c>
    </row>
    <row r="71" ht="48" customHeight="1" spans="1:12">
      <c r="A71" s="18"/>
      <c r="B71" s="18"/>
      <c r="C71" s="18"/>
      <c r="D71" s="22"/>
      <c r="E71" s="19"/>
      <c r="F71" s="21"/>
      <c r="G71" s="21">
        <v>3</v>
      </c>
      <c r="H71" s="21" t="s">
        <v>148</v>
      </c>
      <c r="I71" s="21" t="s">
        <v>20</v>
      </c>
      <c r="J71" s="21">
        <v>80</v>
      </c>
      <c r="K71" s="21">
        <v>10</v>
      </c>
      <c r="L71" s="21">
        <f t="shared" si="1"/>
        <v>800</v>
      </c>
    </row>
    <row r="72" spans="1:12">
      <c r="A72" s="18">
        <f>COUNTA($A$2:A71)</f>
        <v>28</v>
      </c>
      <c r="B72" s="18" t="s">
        <v>149</v>
      </c>
      <c r="C72" s="18" t="s">
        <v>13</v>
      </c>
      <c r="D72" s="22" t="s">
        <v>150</v>
      </c>
      <c r="E72" s="19" t="s">
        <v>151</v>
      </c>
      <c r="F72" s="21" t="s">
        <v>152</v>
      </c>
      <c r="G72" s="21">
        <v>1</v>
      </c>
      <c r="H72" s="21" t="s">
        <v>141</v>
      </c>
      <c r="I72" s="21" t="s">
        <v>18</v>
      </c>
      <c r="J72" s="21">
        <v>11</v>
      </c>
      <c r="K72" s="21">
        <v>240</v>
      </c>
      <c r="L72" s="21">
        <f t="shared" si="1"/>
        <v>2640</v>
      </c>
    </row>
    <row r="73" ht="43.2" spans="1:12">
      <c r="A73" s="18"/>
      <c r="B73" s="18"/>
      <c r="C73" s="18"/>
      <c r="D73" s="22"/>
      <c r="E73" s="19"/>
      <c r="F73" s="21"/>
      <c r="G73" s="21">
        <v>2</v>
      </c>
      <c r="H73" s="21" t="s">
        <v>153</v>
      </c>
      <c r="I73" s="21" t="s">
        <v>20</v>
      </c>
      <c r="J73" s="21">
        <v>80</v>
      </c>
      <c r="K73" s="21">
        <v>10</v>
      </c>
      <c r="L73" s="21">
        <f t="shared" si="1"/>
        <v>800</v>
      </c>
    </row>
    <row r="74" spans="1:12">
      <c r="A74" s="18">
        <f>COUNTA($A$2:A73)</f>
        <v>29</v>
      </c>
      <c r="B74" s="18" t="s">
        <v>154</v>
      </c>
      <c r="C74" s="18" t="s">
        <v>22</v>
      </c>
      <c r="D74" s="22" t="s">
        <v>155</v>
      </c>
      <c r="E74" s="19" t="s">
        <v>156</v>
      </c>
      <c r="F74" s="21" t="s">
        <v>157</v>
      </c>
      <c r="G74" s="21">
        <v>1</v>
      </c>
      <c r="H74" s="21" t="s">
        <v>17</v>
      </c>
      <c r="I74" s="21" t="s">
        <v>18</v>
      </c>
      <c r="J74" s="21">
        <v>1.8</v>
      </c>
      <c r="K74" s="18">
        <v>1040</v>
      </c>
      <c r="L74" s="21">
        <f t="shared" si="1"/>
        <v>1872</v>
      </c>
    </row>
    <row r="75" ht="28.8" spans="1:12">
      <c r="A75" s="18"/>
      <c r="B75" s="18"/>
      <c r="C75" s="18"/>
      <c r="D75" s="22"/>
      <c r="E75" s="19"/>
      <c r="F75" s="21"/>
      <c r="G75" s="21">
        <v>2</v>
      </c>
      <c r="H75" s="21" t="s">
        <v>158</v>
      </c>
      <c r="I75" s="21" t="s">
        <v>20</v>
      </c>
      <c r="J75" s="21">
        <v>75</v>
      </c>
      <c r="K75" s="21">
        <v>10</v>
      </c>
      <c r="L75" s="21">
        <f t="shared" si="1"/>
        <v>750</v>
      </c>
    </row>
    <row r="76" spans="1:12">
      <c r="A76" s="18">
        <f>COUNTA($A$2:A75)</f>
        <v>30</v>
      </c>
      <c r="B76" s="18" t="s">
        <v>159</v>
      </c>
      <c r="C76" s="18" t="s">
        <v>22</v>
      </c>
      <c r="D76" s="22" t="s">
        <v>160</v>
      </c>
      <c r="E76" s="19" t="s">
        <v>161</v>
      </c>
      <c r="F76" s="21" t="s">
        <v>162</v>
      </c>
      <c r="G76" s="21">
        <v>1</v>
      </c>
      <c r="H76" s="21" t="s">
        <v>63</v>
      </c>
      <c r="I76" s="21" t="s">
        <v>38</v>
      </c>
      <c r="J76" s="21">
        <v>1</v>
      </c>
      <c r="K76" s="18">
        <v>578</v>
      </c>
      <c r="L76" s="21">
        <f t="shared" si="1"/>
        <v>578</v>
      </c>
    </row>
    <row r="77" spans="1:12">
      <c r="A77" s="18"/>
      <c r="B77" s="18"/>
      <c r="C77" s="18"/>
      <c r="D77" s="22"/>
      <c r="E77" s="19"/>
      <c r="F77" s="21"/>
      <c r="G77" s="21">
        <v>2</v>
      </c>
      <c r="H77" s="21" t="s">
        <v>64</v>
      </c>
      <c r="I77" s="21" t="s">
        <v>38</v>
      </c>
      <c r="J77" s="21">
        <v>1</v>
      </c>
      <c r="K77" s="18">
        <v>646</v>
      </c>
      <c r="L77" s="21">
        <f t="shared" si="1"/>
        <v>646</v>
      </c>
    </row>
    <row r="78" ht="28.8" spans="1:12">
      <c r="A78" s="18"/>
      <c r="B78" s="18"/>
      <c r="C78" s="18"/>
      <c r="D78" s="22"/>
      <c r="E78" s="19"/>
      <c r="F78" s="21"/>
      <c r="G78" s="21">
        <v>3</v>
      </c>
      <c r="H78" s="21" t="s">
        <v>163</v>
      </c>
      <c r="I78" s="21" t="s">
        <v>20</v>
      </c>
      <c r="J78" s="21">
        <v>78</v>
      </c>
      <c r="K78" s="21">
        <v>10</v>
      </c>
      <c r="L78" s="21">
        <f t="shared" si="1"/>
        <v>780</v>
      </c>
    </row>
    <row r="79" spans="1:12">
      <c r="A79" s="18">
        <f>COUNTA($A$2:A78)</f>
        <v>31</v>
      </c>
      <c r="B79" s="18" t="s">
        <v>164</v>
      </c>
      <c r="C79" s="18" t="s">
        <v>22</v>
      </c>
      <c r="D79" s="22" t="s">
        <v>165</v>
      </c>
      <c r="E79" s="19" t="s">
        <v>166</v>
      </c>
      <c r="F79" s="21" t="s">
        <v>162</v>
      </c>
      <c r="G79" s="21">
        <v>1</v>
      </c>
      <c r="H79" s="21" t="s">
        <v>31</v>
      </c>
      <c r="I79" s="21" t="s">
        <v>18</v>
      </c>
      <c r="J79" s="21">
        <v>15.7</v>
      </c>
      <c r="K79" s="21">
        <v>240</v>
      </c>
      <c r="L79" s="21">
        <f t="shared" si="1"/>
        <v>3768</v>
      </c>
    </row>
    <row r="80" ht="28.8" spans="1:12">
      <c r="A80" s="18"/>
      <c r="B80" s="18"/>
      <c r="C80" s="18"/>
      <c r="D80" s="22"/>
      <c r="E80" s="19"/>
      <c r="F80" s="21"/>
      <c r="G80" s="21">
        <v>2</v>
      </c>
      <c r="H80" s="21" t="s">
        <v>167</v>
      </c>
      <c r="I80" s="21" t="s">
        <v>20</v>
      </c>
      <c r="J80" s="21">
        <v>70</v>
      </c>
      <c r="K80" s="21">
        <v>10</v>
      </c>
      <c r="L80" s="21">
        <f t="shared" si="1"/>
        <v>700</v>
      </c>
    </row>
    <row r="81" spans="1:12">
      <c r="A81" s="18">
        <f>COUNTA($A$2:A80)</f>
        <v>32</v>
      </c>
      <c r="B81" s="18" t="s">
        <v>168</v>
      </c>
      <c r="C81" s="18" t="s">
        <v>22</v>
      </c>
      <c r="D81" s="22" t="s">
        <v>169</v>
      </c>
      <c r="E81" s="19" t="s">
        <v>170</v>
      </c>
      <c r="F81" s="21" t="s">
        <v>171</v>
      </c>
      <c r="G81" s="21">
        <v>1</v>
      </c>
      <c r="H81" s="21" t="s">
        <v>31</v>
      </c>
      <c r="I81" s="21" t="s">
        <v>18</v>
      </c>
      <c r="J81" s="21">
        <v>10</v>
      </c>
      <c r="K81" s="21">
        <v>240</v>
      </c>
      <c r="L81" s="21">
        <f t="shared" si="1"/>
        <v>2400</v>
      </c>
    </row>
    <row r="82" ht="24" spans="1:12">
      <c r="A82" s="18"/>
      <c r="B82" s="18"/>
      <c r="C82" s="18"/>
      <c r="D82" s="22"/>
      <c r="E82" s="19"/>
      <c r="F82" s="21"/>
      <c r="G82" s="21">
        <v>2</v>
      </c>
      <c r="H82" s="23" t="s">
        <v>172</v>
      </c>
      <c r="I82" s="21" t="s">
        <v>20</v>
      </c>
      <c r="J82" s="21">
        <v>50</v>
      </c>
      <c r="K82" s="21">
        <v>10</v>
      </c>
      <c r="L82" s="21">
        <f t="shared" si="1"/>
        <v>500</v>
      </c>
    </row>
    <row r="83" spans="1:12">
      <c r="A83" s="18">
        <f>COUNTA($A$2:A82)</f>
        <v>33</v>
      </c>
      <c r="B83" s="18" t="s">
        <v>173</v>
      </c>
      <c r="C83" s="18" t="s">
        <v>22</v>
      </c>
      <c r="D83" s="22" t="s">
        <v>174</v>
      </c>
      <c r="E83" s="19" t="s">
        <v>175</v>
      </c>
      <c r="F83" s="21" t="s">
        <v>171</v>
      </c>
      <c r="G83" s="21">
        <v>1</v>
      </c>
      <c r="H83" s="21" t="s">
        <v>31</v>
      </c>
      <c r="I83" s="21" t="s">
        <v>18</v>
      </c>
      <c r="J83" s="21">
        <v>17.4</v>
      </c>
      <c r="K83" s="21">
        <v>240</v>
      </c>
      <c r="L83" s="21">
        <f t="shared" si="1"/>
        <v>4176</v>
      </c>
    </row>
    <row r="84" ht="24" spans="1:12">
      <c r="A84" s="18"/>
      <c r="B84" s="18"/>
      <c r="C84" s="18"/>
      <c r="D84" s="22"/>
      <c r="E84" s="19"/>
      <c r="F84" s="21"/>
      <c r="G84" s="21">
        <v>2</v>
      </c>
      <c r="H84" s="23" t="s">
        <v>172</v>
      </c>
      <c r="I84" s="21" t="s">
        <v>20</v>
      </c>
      <c r="J84" s="21">
        <v>50</v>
      </c>
      <c r="K84" s="21">
        <v>10</v>
      </c>
      <c r="L84" s="21">
        <f t="shared" si="1"/>
        <v>500</v>
      </c>
    </row>
    <row r="85" spans="1:12">
      <c r="A85" s="18">
        <f>COUNTA($A$2:A84)</f>
        <v>34</v>
      </c>
      <c r="B85" s="18" t="s">
        <v>176</v>
      </c>
      <c r="C85" s="18" t="s">
        <v>22</v>
      </c>
      <c r="D85" s="22" t="s">
        <v>177</v>
      </c>
      <c r="E85" s="19" t="s">
        <v>178</v>
      </c>
      <c r="F85" s="21" t="s">
        <v>171</v>
      </c>
      <c r="G85" s="21">
        <v>1</v>
      </c>
      <c r="H85" s="21" t="s">
        <v>72</v>
      </c>
      <c r="I85" s="21" t="s">
        <v>38</v>
      </c>
      <c r="J85" s="21">
        <v>1</v>
      </c>
      <c r="K85" s="18">
        <v>1360</v>
      </c>
      <c r="L85" s="21">
        <f t="shared" si="1"/>
        <v>1360</v>
      </c>
    </row>
    <row r="86" spans="1:12">
      <c r="A86" s="18"/>
      <c r="B86" s="18"/>
      <c r="C86" s="18"/>
      <c r="D86" s="22"/>
      <c r="E86" s="19"/>
      <c r="F86" s="21"/>
      <c r="G86" s="21">
        <v>2</v>
      </c>
      <c r="H86" s="21" t="s">
        <v>58</v>
      </c>
      <c r="I86" s="21" t="s">
        <v>38</v>
      </c>
      <c r="J86" s="21">
        <v>1</v>
      </c>
      <c r="K86" s="18">
        <v>1590</v>
      </c>
      <c r="L86" s="21">
        <f t="shared" si="1"/>
        <v>1590</v>
      </c>
    </row>
    <row r="87" ht="28.8" spans="1:12">
      <c r="A87" s="18"/>
      <c r="B87" s="18"/>
      <c r="C87" s="18"/>
      <c r="D87" s="22"/>
      <c r="E87" s="19"/>
      <c r="F87" s="21"/>
      <c r="G87" s="21">
        <v>3</v>
      </c>
      <c r="H87" s="21" t="s">
        <v>73</v>
      </c>
      <c r="I87" s="21" t="s">
        <v>18</v>
      </c>
      <c r="J87" s="21">
        <v>1.2</v>
      </c>
      <c r="K87" s="18">
        <v>100</v>
      </c>
      <c r="L87" s="21">
        <f t="shared" si="1"/>
        <v>120</v>
      </c>
    </row>
    <row r="88" ht="24" spans="1:12">
      <c r="A88" s="18"/>
      <c r="B88" s="18"/>
      <c r="C88" s="18"/>
      <c r="D88" s="22"/>
      <c r="E88" s="19"/>
      <c r="F88" s="21"/>
      <c r="G88" s="21">
        <v>4</v>
      </c>
      <c r="H88" s="23" t="s">
        <v>172</v>
      </c>
      <c r="I88" s="21" t="s">
        <v>20</v>
      </c>
      <c r="J88" s="21">
        <v>50</v>
      </c>
      <c r="K88" s="21">
        <v>10</v>
      </c>
      <c r="L88" s="21">
        <f t="shared" si="1"/>
        <v>500</v>
      </c>
    </row>
    <row r="89" spans="1:12">
      <c r="A89" s="18">
        <f>COUNTA($A$2:A88)</f>
        <v>35</v>
      </c>
      <c r="B89" s="18" t="s">
        <v>179</v>
      </c>
      <c r="C89" s="18" t="s">
        <v>13</v>
      </c>
      <c r="D89" s="22" t="s">
        <v>180</v>
      </c>
      <c r="E89" s="19" t="s">
        <v>181</v>
      </c>
      <c r="F89" s="21" t="s">
        <v>171</v>
      </c>
      <c r="G89" s="21">
        <v>1</v>
      </c>
      <c r="H89" s="21" t="s">
        <v>64</v>
      </c>
      <c r="I89" s="21" t="s">
        <v>38</v>
      </c>
      <c r="J89" s="21">
        <v>1</v>
      </c>
      <c r="K89" s="18">
        <v>646</v>
      </c>
      <c r="L89" s="21">
        <f t="shared" si="1"/>
        <v>646</v>
      </c>
    </row>
    <row r="90" spans="1:12">
      <c r="A90" s="18"/>
      <c r="B90" s="18"/>
      <c r="C90" s="18"/>
      <c r="D90" s="22"/>
      <c r="E90" s="19"/>
      <c r="F90" s="21"/>
      <c r="G90" s="21">
        <v>2</v>
      </c>
      <c r="H90" s="21" t="s">
        <v>64</v>
      </c>
      <c r="I90" s="21" t="s">
        <v>38</v>
      </c>
      <c r="J90" s="21">
        <v>1</v>
      </c>
      <c r="K90" s="18">
        <v>646</v>
      </c>
      <c r="L90" s="21">
        <f t="shared" si="1"/>
        <v>646</v>
      </c>
    </row>
    <row r="91" ht="24" spans="1:12">
      <c r="A91" s="18"/>
      <c r="B91" s="18"/>
      <c r="C91" s="18"/>
      <c r="D91" s="22"/>
      <c r="E91" s="19"/>
      <c r="F91" s="21"/>
      <c r="G91" s="21">
        <v>3</v>
      </c>
      <c r="H91" s="23" t="s">
        <v>172</v>
      </c>
      <c r="I91" s="21" t="s">
        <v>20</v>
      </c>
      <c r="J91" s="21">
        <v>50</v>
      </c>
      <c r="K91" s="21">
        <v>10</v>
      </c>
      <c r="L91" s="21">
        <f t="shared" si="1"/>
        <v>500</v>
      </c>
    </row>
    <row r="92" ht="32.4" spans="1:12">
      <c r="A92" s="18">
        <f>COUNTA($A$2:A91)</f>
        <v>36</v>
      </c>
      <c r="B92" s="18" t="s">
        <v>182</v>
      </c>
      <c r="C92" s="18" t="s">
        <v>22</v>
      </c>
      <c r="D92" s="22" t="s">
        <v>183</v>
      </c>
      <c r="E92" s="19" t="s">
        <v>184</v>
      </c>
      <c r="F92" s="21" t="s">
        <v>185</v>
      </c>
      <c r="G92" s="21">
        <v>1</v>
      </c>
      <c r="H92" s="29" t="s">
        <v>186</v>
      </c>
      <c r="I92" s="21" t="s">
        <v>187</v>
      </c>
      <c r="J92" s="21">
        <f>1.5*2*0.7</f>
        <v>2.1</v>
      </c>
      <c r="K92" s="21">
        <v>900</v>
      </c>
      <c r="L92" s="21">
        <f t="shared" si="1"/>
        <v>1890</v>
      </c>
    </row>
    <row r="93" spans="1:12">
      <c r="A93" s="18"/>
      <c r="B93" s="18"/>
      <c r="C93" s="18"/>
      <c r="D93" s="22"/>
      <c r="E93" s="19"/>
      <c r="F93" s="21"/>
      <c r="G93" s="21">
        <v>2</v>
      </c>
      <c r="H93" s="21" t="s">
        <v>31</v>
      </c>
      <c r="I93" s="21" t="s">
        <v>18</v>
      </c>
      <c r="J93" s="21">
        <v>11</v>
      </c>
      <c r="K93" s="21">
        <v>240</v>
      </c>
      <c r="L93" s="21">
        <f t="shared" si="1"/>
        <v>2640</v>
      </c>
    </row>
    <row r="94" ht="28.8" spans="1:12">
      <c r="A94" s="18"/>
      <c r="B94" s="18"/>
      <c r="C94" s="18"/>
      <c r="D94" s="22"/>
      <c r="E94" s="19"/>
      <c r="F94" s="21"/>
      <c r="G94" s="21">
        <v>3</v>
      </c>
      <c r="H94" s="21" t="s">
        <v>188</v>
      </c>
      <c r="I94" s="21" t="s">
        <v>20</v>
      </c>
      <c r="J94" s="21">
        <v>49</v>
      </c>
      <c r="K94" s="21">
        <v>10</v>
      </c>
      <c r="L94" s="21">
        <f t="shared" si="1"/>
        <v>490</v>
      </c>
    </row>
    <row r="95" spans="1:12">
      <c r="A95" s="18">
        <f>COUNTA($A$2:A94)</f>
        <v>37</v>
      </c>
      <c r="B95" s="18" t="s">
        <v>189</v>
      </c>
      <c r="C95" s="18" t="s">
        <v>13</v>
      </c>
      <c r="D95" s="22" t="s">
        <v>190</v>
      </c>
      <c r="E95" s="19" t="s">
        <v>191</v>
      </c>
      <c r="F95" s="21" t="s">
        <v>192</v>
      </c>
      <c r="G95" s="21">
        <v>1</v>
      </c>
      <c r="H95" s="21" t="s">
        <v>31</v>
      </c>
      <c r="I95" s="21" t="s">
        <v>18</v>
      </c>
      <c r="J95" s="21">
        <v>6.5</v>
      </c>
      <c r="K95" s="21">
        <v>240</v>
      </c>
      <c r="L95" s="21">
        <f t="shared" si="1"/>
        <v>1560</v>
      </c>
    </row>
    <row r="96" spans="1:12">
      <c r="A96" s="18"/>
      <c r="B96" s="18"/>
      <c r="C96" s="18"/>
      <c r="D96" s="22"/>
      <c r="E96" s="19"/>
      <c r="F96" s="21"/>
      <c r="G96" s="21">
        <v>2</v>
      </c>
      <c r="H96" s="21" t="s">
        <v>59</v>
      </c>
      <c r="I96" s="21" t="s">
        <v>38</v>
      </c>
      <c r="J96" s="21">
        <v>1</v>
      </c>
      <c r="K96" s="18">
        <v>215</v>
      </c>
      <c r="L96" s="21">
        <f t="shared" si="1"/>
        <v>215</v>
      </c>
    </row>
    <row r="97" ht="36" spans="1:12">
      <c r="A97" s="18"/>
      <c r="B97" s="18"/>
      <c r="C97" s="18"/>
      <c r="D97" s="22"/>
      <c r="E97" s="19"/>
      <c r="F97" s="21"/>
      <c r="G97" s="21">
        <v>3</v>
      </c>
      <c r="H97" s="23" t="s">
        <v>193</v>
      </c>
      <c r="I97" s="21" t="s">
        <v>20</v>
      </c>
      <c r="J97" s="21">
        <v>51</v>
      </c>
      <c r="K97" s="21">
        <v>10</v>
      </c>
      <c r="L97" s="21">
        <f t="shared" si="1"/>
        <v>510</v>
      </c>
    </row>
    <row r="98" spans="1:12">
      <c r="A98" s="18">
        <f>COUNTA($A$2:A97)</f>
        <v>38</v>
      </c>
      <c r="B98" s="18" t="s">
        <v>194</v>
      </c>
      <c r="C98" s="18" t="s">
        <v>22</v>
      </c>
      <c r="D98" s="22" t="s">
        <v>195</v>
      </c>
      <c r="E98" s="19" t="s">
        <v>196</v>
      </c>
      <c r="F98" s="21" t="s">
        <v>197</v>
      </c>
      <c r="G98" s="21">
        <v>1</v>
      </c>
      <c r="H98" s="21" t="s">
        <v>72</v>
      </c>
      <c r="I98" s="21" t="s">
        <v>38</v>
      </c>
      <c r="J98" s="21">
        <v>1</v>
      </c>
      <c r="K98" s="18">
        <v>1360</v>
      </c>
      <c r="L98" s="21">
        <f t="shared" si="1"/>
        <v>1360</v>
      </c>
    </row>
    <row r="99" spans="1:12">
      <c r="A99" s="18"/>
      <c r="B99" s="18"/>
      <c r="C99" s="18"/>
      <c r="D99" s="22"/>
      <c r="E99" s="19"/>
      <c r="F99" s="21"/>
      <c r="G99" s="21">
        <v>2</v>
      </c>
      <c r="H99" s="21" t="s">
        <v>58</v>
      </c>
      <c r="I99" s="21" t="s">
        <v>38</v>
      </c>
      <c r="J99" s="21">
        <v>1</v>
      </c>
      <c r="K99" s="18">
        <v>1590</v>
      </c>
      <c r="L99" s="21">
        <f t="shared" si="1"/>
        <v>1590</v>
      </c>
    </row>
    <row r="100" ht="28.8" spans="1:12">
      <c r="A100" s="18"/>
      <c r="B100" s="18"/>
      <c r="C100" s="18"/>
      <c r="D100" s="22"/>
      <c r="E100" s="19"/>
      <c r="F100" s="21"/>
      <c r="G100" s="21">
        <v>3</v>
      </c>
      <c r="H100" s="21" t="s">
        <v>73</v>
      </c>
      <c r="I100" s="21" t="s">
        <v>18</v>
      </c>
      <c r="J100" s="21">
        <v>1.5</v>
      </c>
      <c r="K100" s="18">
        <v>100</v>
      </c>
      <c r="L100" s="21">
        <f t="shared" si="1"/>
        <v>150</v>
      </c>
    </row>
    <row r="101" ht="24" spans="1:12">
      <c r="A101" s="18"/>
      <c r="B101" s="18"/>
      <c r="C101" s="18"/>
      <c r="D101" s="22"/>
      <c r="E101" s="19"/>
      <c r="F101" s="21"/>
      <c r="G101" s="21">
        <v>4</v>
      </c>
      <c r="H101" s="23" t="s">
        <v>198</v>
      </c>
      <c r="I101" s="21" t="s">
        <v>20</v>
      </c>
      <c r="J101" s="21">
        <v>50</v>
      </c>
      <c r="K101" s="21">
        <v>10</v>
      </c>
      <c r="L101" s="21">
        <f t="shared" si="1"/>
        <v>500</v>
      </c>
    </row>
    <row r="102" ht="31" customHeight="1" spans="1:12">
      <c r="A102" s="18">
        <f>COUNTA($A$2:A101)</f>
        <v>39</v>
      </c>
      <c r="B102" s="18" t="s">
        <v>199</v>
      </c>
      <c r="C102" s="18" t="s">
        <v>13</v>
      </c>
      <c r="D102" s="22" t="s">
        <v>200</v>
      </c>
      <c r="E102" s="19" t="s">
        <v>201</v>
      </c>
      <c r="F102" s="21" t="s">
        <v>197</v>
      </c>
      <c r="G102" s="21">
        <v>1</v>
      </c>
      <c r="H102" s="21" t="s">
        <v>63</v>
      </c>
      <c r="I102" s="21" t="s">
        <v>38</v>
      </c>
      <c r="J102" s="21">
        <v>1</v>
      </c>
      <c r="K102" s="18">
        <v>578</v>
      </c>
      <c r="L102" s="21">
        <f t="shared" si="1"/>
        <v>578</v>
      </c>
    </row>
    <row r="103" ht="23" customHeight="1" spans="1:12">
      <c r="A103" s="18"/>
      <c r="B103" s="18"/>
      <c r="C103" s="18"/>
      <c r="D103" s="22"/>
      <c r="E103" s="19"/>
      <c r="F103" s="21"/>
      <c r="G103" s="21">
        <v>2</v>
      </c>
      <c r="H103" s="21" t="s">
        <v>64</v>
      </c>
      <c r="I103" s="21" t="s">
        <v>38</v>
      </c>
      <c r="J103" s="21">
        <v>1</v>
      </c>
      <c r="K103" s="18">
        <v>646</v>
      </c>
      <c r="L103" s="21">
        <f t="shared" si="1"/>
        <v>646</v>
      </c>
    </row>
    <row r="104" ht="24" spans="1:12">
      <c r="A104" s="18"/>
      <c r="B104" s="18"/>
      <c r="C104" s="18"/>
      <c r="D104" s="22"/>
      <c r="E104" s="19"/>
      <c r="F104" s="21"/>
      <c r="G104" s="21">
        <v>3</v>
      </c>
      <c r="H104" s="23" t="s">
        <v>198</v>
      </c>
      <c r="I104" s="21" t="s">
        <v>20</v>
      </c>
      <c r="J104" s="21">
        <v>50</v>
      </c>
      <c r="K104" s="21">
        <v>10</v>
      </c>
      <c r="L104" s="21">
        <f t="shared" si="1"/>
        <v>500</v>
      </c>
    </row>
    <row r="105" ht="16" customHeight="1" spans="1:12">
      <c r="A105" s="18">
        <f>COUNTA([1]Sheet1!$A$1:A103)</f>
        <v>40</v>
      </c>
      <c r="B105" s="18" t="s">
        <v>202</v>
      </c>
      <c r="C105" s="18" t="s">
        <v>13</v>
      </c>
      <c r="D105" s="22" t="s">
        <v>203</v>
      </c>
      <c r="E105" s="19" t="s">
        <v>204</v>
      </c>
      <c r="F105" s="21" t="s">
        <v>205</v>
      </c>
      <c r="G105" s="21">
        <v>1</v>
      </c>
      <c r="H105" s="21" t="s">
        <v>123</v>
      </c>
      <c r="I105" s="21" t="s">
        <v>38</v>
      </c>
      <c r="J105" s="21">
        <v>1</v>
      </c>
      <c r="K105" s="18">
        <v>578</v>
      </c>
      <c r="L105" s="21">
        <f t="shared" si="1"/>
        <v>578</v>
      </c>
    </row>
    <row r="106" ht="21" customHeight="1" spans="1:12">
      <c r="A106" s="18"/>
      <c r="B106" s="18"/>
      <c r="C106" s="18"/>
      <c r="D106" s="22"/>
      <c r="E106" s="19"/>
      <c r="F106" s="21"/>
      <c r="G106" s="21">
        <v>2</v>
      </c>
      <c r="H106" s="21" t="s">
        <v>64</v>
      </c>
      <c r="I106" s="21" t="s">
        <v>38</v>
      </c>
      <c r="J106" s="21">
        <v>1</v>
      </c>
      <c r="K106" s="18">
        <v>646</v>
      </c>
      <c r="L106" s="21">
        <f t="shared" si="1"/>
        <v>646</v>
      </c>
    </row>
    <row r="107" ht="36" spans="1:12">
      <c r="A107" s="18"/>
      <c r="B107" s="18"/>
      <c r="C107" s="18"/>
      <c r="D107" s="22"/>
      <c r="E107" s="19"/>
      <c r="F107" s="21"/>
      <c r="G107" s="21">
        <v>3</v>
      </c>
      <c r="H107" s="23" t="s">
        <v>206</v>
      </c>
      <c r="I107" s="21" t="s">
        <v>20</v>
      </c>
      <c r="J107" s="21">
        <v>50</v>
      </c>
      <c r="K107" s="21">
        <v>10</v>
      </c>
      <c r="L107" s="21">
        <f t="shared" si="1"/>
        <v>500</v>
      </c>
    </row>
    <row r="108" spans="1:12">
      <c r="A108" s="18">
        <f>COUNTA($A$2:A104)</f>
        <v>40</v>
      </c>
      <c r="B108" s="18" t="s">
        <v>207</v>
      </c>
      <c r="C108" s="18" t="s">
        <v>13</v>
      </c>
      <c r="D108" s="28" t="s">
        <v>208</v>
      </c>
      <c r="E108" s="19" t="s">
        <v>209</v>
      </c>
      <c r="F108" s="21" t="s">
        <v>210</v>
      </c>
      <c r="G108" s="21">
        <v>1</v>
      </c>
      <c r="H108" s="21" t="s">
        <v>17</v>
      </c>
      <c r="I108" s="21" t="s">
        <v>18</v>
      </c>
      <c r="J108" s="21">
        <v>1.8</v>
      </c>
      <c r="K108" s="18">
        <v>1040</v>
      </c>
      <c r="L108" s="21">
        <f t="shared" si="1"/>
        <v>1872</v>
      </c>
    </row>
    <row r="109" spans="1:12">
      <c r="A109" s="18"/>
      <c r="B109" s="18"/>
      <c r="C109" s="18"/>
      <c r="D109" s="28"/>
      <c r="E109" s="19"/>
      <c r="F109" s="21"/>
      <c r="G109" s="21">
        <v>2</v>
      </c>
      <c r="H109" s="21" t="s">
        <v>58</v>
      </c>
      <c r="I109" s="21" t="s">
        <v>38</v>
      </c>
      <c r="J109" s="21">
        <v>1</v>
      </c>
      <c r="K109" s="18">
        <v>1590</v>
      </c>
      <c r="L109" s="21">
        <f t="shared" si="1"/>
        <v>1590</v>
      </c>
    </row>
    <row r="110" ht="28.8" spans="1:12">
      <c r="A110" s="18"/>
      <c r="B110" s="18"/>
      <c r="C110" s="18"/>
      <c r="D110" s="28"/>
      <c r="E110" s="19"/>
      <c r="F110" s="21"/>
      <c r="G110" s="21">
        <v>3</v>
      </c>
      <c r="H110" s="21" t="s">
        <v>211</v>
      </c>
      <c r="I110" s="21" t="s">
        <v>20</v>
      </c>
      <c r="J110" s="21">
        <v>48</v>
      </c>
      <c r="K110" s="21">
        <v>10</v>
      </c>
      <c r="L110" s="21">
        <f t="shared" si="1"/>
        <v>480</v>
      </c>
    </row>
    <row r="111" spans="1:12">
      <c r="A111" s="18">
        <f>COUNTA($A$2:A110)</f>
        <v>42</v>
      </c>
      <c r="B111" s="18" t="s">
        <v>212</v>
      </c>
      <c r="C111" s="18" t="s">
        <v>22</v>
      </c>
      <c r="D111" s="28" t="s">
        <v>208</v>
      </c>
      <c r="E111" s="19" t="s">
        <v>213</v>
      </c>
      <c r="F111" s="21" t="s">
        <v>210</v>
      </c>
      <c r="G111" s="21">
        <v>1</v>
      </c>
      <c r="H111" s="21" t="s">
        <v>31</v>
      </c>
      <c r="I111" s="21" t="s">
        <v>18</v>
      </c>
      <c r="J111" s="21">
        <v>16</v>
      </c>
      <c r="K111" s="21">
        <v>240</v>
      </c>
      <c r="L111" s="21">
        <f t="shared" si="1"/>
        <v>3840</v>
      </c>
    </row>
    <row r="112" ht="28.8" spans="1:12">
      <c r="A112" s="18"/>
      <c r="B112" s="18"/>
      <c r="C112" s="18"/>
      <c r="D112" s="28"/>
      <c r="E112" s="19"/>
      <c r="F112" s="21"/>
      <c r="G112" s="21">
        <v>2</v>
      </c>
      <c r="H112" s="21" t="s">
        <v>211</v>
      </c>
      <c r="I112" s="21" t="s">
        <v>20</v>
      </c>
      <c r="J112" s="21">
        <v>48</v>
      </c>
      <c r="K112" s="21">
        <v>10</v>
      </c>
      <c r="L112" s="21">
        <f t="shared" si="1"/>
        <v>480</v>
      </c>
    </row>
    <row r="113" spans="1:12">
      <c r="A113" s="18">
        <f>COUNTA($A$2:A112)</f>
        <v>43</v>
      </c>
      <c r="B113" s="18" t="s">
        <v>214</v>
      </c>
      <c r="C113" s="18" t="s">
        <v>13</v>
      </c>
      <c r="D113" s="22" t="s">
        <v>215</v>
      </c>
      <c r="E113" s="19" t="s">
        <v>216</v>
      </c>
      <c r="F113" s="21" t="s">
        <v>217</v>
      </c>
      <c r="G113" s="21">
        <v>1</v>
      </c>
      <c r="H113" s="21" t="s">
        <v>17</v>
      </c>
      <c r="I113" s="21" t="s">
        <v>18</v>
      </c>
      <c r="J113" s="21">
        <v>1.6</v>
      </c>
      <c r="K113" s="18">
        <v>1040</v>
      </c>
      <c r="L113" s="21">
        <f t="shared" si="1"/>
        <v>1664</v>
      </c>
    </row>
    <row r="114" spans="1:12">
      <c r="A114" s="18"/>
      <c r="B114" s="18"/>
      <c r="C114" s="18"/>
      <c r="D114" s="22"/>
      <c r="E114" s="19"/>
      <c r="F114" s="21"/>
      <c r="G114" s="21">
        <v>2</v>
      </c>
      <c r="H114" s="21" t="s">
        <v>147</v>
      </c>
      <c r="I114" s="21" t="s">
        <v>118</v>
      </c>
      <c r="J114" s="21">
        <v>1</v>
      </c>
      <c r="K114" s="18">
        <v>220</v>
      </c>
      <c r="L114" s="21">
        <f t="shared" si="1"/>
        <v>220</v>
      </c>
    </row>
    <row r="115" spans="1:12">
      <c r="A115" s="18"/>
      <c r="B115" s="18"/>
      <c r="C115" s="18"/>
      <c r="D115" s="22"/>
      <c r="E115" s="19"/>
      <c r="F115" s="21"/>
      <c r="G115" s="21">
        <v>3</v>
      </c>
      <c r="H115" s="21" t="s">
        <v>72</v>
      </c>
      <c r="I115" s="21" t="s">
        <v>38</v>
      </c>
      <c r="J115" s="21">
        <v>1</v>
      </c>
      <c r="K115" s="18">
        <v>1360</v>
      </c>
      <c r="L115" s="21">
        <f t="shared" si="1"/>
        <v>1360</v>
      </c>
    </row>
    <row r="116" ht="28.8" spans="1:12">
      <c r="A116" s="18"/>
      <c r="B116" s="18"/>
      <c r="C116" s="18"/>
      <c r="D116" s="22"/>
      <c r="E116" s="19"/>
      <c r="F116" s="21"/>
      <c r="G116" s="21">
        <v>4</v>
      </c>
      <c r="H116" s="21" t="s">
        <v>73</v>
      </c>
      <c r="I116" s="21" t="s">
        <v>18</v>
      </c>
      <c r="J116" s="21">
        <v>1.7</v>
      </c>
      <c r="K116" s="18">
        <v>100</v>
      </c>
      <c r="L116" s="21">
        <f t="shared" si="1"/>
        <v>170</v>
      </c>
    </row>
    <row r="117" ht="28.8" spans="1:12">
      <c r="A117" s="18"/>
      <c r="B117" s="18"/>
      <c r="C117" s="18"/>
      <c r="D117" s="22"/>
      <c r="E117" s="19"/>
      <c r="F117" s="21"/>
      <c r="G117" s="21">
        <v>5</v>
      </c>
      <c r="H117" s="21" t="s">
        <v>218</v>
      </c>
      <c r="I117" s="21" t="s">
        <v>20</v>
      </c>
      <c r="J117" s="21">
        <v>50</v>
      </c>
      <c r="K117" s="21">
        <v>10</v>
      </c>
      <c r="L117" s="21">
        <f t="shared" si="1"/>
        <v>500</v>
      </c>
    </row>
    <row r="118" spans="1:12">
      <c r="A118" s="18">
        <f>COUNTA($A$2:A117)</f>
        <v>44</v>
      </c>
      <c r="B118" s="18" t="s">
        <v>219</v>
      </c>
      <c r="C118" s="18" t="s">
        <v>22</v>
      </c>
      <c r="D118" s="22" t="s">
        <v>220</v>
      </c>
      <c r="E118" s="19" t="s">
        <v>221</v>
      </c>
      <c r="F118" s="21" t="s">
        <v>217</v>
      </c>
      <c r="G118" s="21">
        <v>1</v>
      </c>
      <c r="H118" s="21" t="s">
        <v>58</v>
      </c>
      <c r="I118" s="21" t="s">
        <v>38</v>
      </c>
      <c r="J118" s="21">
        <v>1</v>
      </c>
      <c r="K118" s="18">
        <v>1590</v>
      </c>
      <c r="L118" s="21">
        <f t="shared" si="1"/>
        <v>1590</v>
      </c>
    </row>
    <row r="119" spans="1:12">
      <c r="A119" s="18"/>
      <c r="B119" s="18"/>
      <c r="C119" s="18"/>
      <c r="D119" s="22"/>
      <c r="E119" s="19"/>
      <c r="F119" s="21"/>
      <c r="G119" s="21">
        <v>2</v>
      </c>
      <c r="H119" s="21" t="s">
        <v>17</v>
      </c>
      <c r="I119" s="21" t="s">
        <v>18</v>
      </c>
      <c r="J119" s="21">
        <v>1.5</v>
      </c>
      <c r="K119" s="18">
        <v>1040</v>
      </c>
      <c r="L119" s="21">
        <f t="shared" si="1"/>
        <v>1560</v>
      </c>
    </row>
    <row r="120" ht="28.8" spans="1:12">
      <c r="A120" s="18"/>
      <c r="B120" s="18"/>
      <c r="C120" s="18"/>
      <c r="D120" s="22"/>
      <c r="E120" s="19"/>
      <c r="F120" s="21"/>
      <c r="G120" s="21">
        <v>3</v>
      </c>
      <c r="H120" s="21" t="s">
        <v>218</v>
      </c>
      <c r="I120" s="21" t="s">
        <v>20</v>
      </c>
      <c r="J120" s="21">
        <v>49</v>
      </c>
      <c r="K120" s="21">
        <v>10</v>
      </c>
      <c r="L120" s="21">
        <f t="shared" si="1"/>
        <v>490</v>
      </c>
    </row>
    <row r="121" spans="1:12">
      <c r="A121" s="18">
        <f>COUNTA($A$2:A120)</f>
        <v>45</v>
      </c>
      <c r="B121" s="18" t="s">
        <v>222</v>
      </c>
      <c r="C121" s="18" t="s">
        <v>22</v>
      </c>
      <c r="D121" s="22" t="s">
        <v>223</v>
      </c>
      <c r="E121" s="19" t="s">
        <v>224</v>
      </c>
      <c r="F121" s="21" t="s">
        <v>225</v>
      </c>
      <c r="G121" s="21">
        <v>1</v>
      </c>
      <c r="H121" s="21" t="s">
        <v>63</v>
      </c>
      <c r="I121" s="21" t="s">
        <v>38</v>
      </c>
      <c r="J121" s="21">
        <v>1</v>
      </c>
      <c r="K121" s="18">
        <v>578</v>
      </c>
      <c r="L121" s="21">
        <f t="shared" si="1"/>
        <v>578</v>
      </c>
    </row>
    <row r="122" ht="24" spans="1:12">
      <c r="A122" s="18"/>
      <c r="B122" s="18"/>
      <c r="C122" s="18"/>
      <c r="D122" s="22"/>
      <c r="E122" s="19"/>
      <c r="F122" s="21"/>
      <c r="G122" s="21">
        <v>2</v>
      </c>
      <c r="H122" s="23" t="s">
        <v>226</v>
      </c>
      <c r="I122" s="21" t="s">
        <v>20</v>
      </c>
      <c r="J122" s="21">
        <v>52</v>
      </c>
      <c r="K122" s="21">
        <v>10</v>
      </c>
      <c r="L122" s="21">
        <f t="shared" si="1"/>
        <v>520</v>
      </c>
    </row>
    <row r="123" spans="1:12">
      <c r="A123" s="18">
        <f>COUNTA($A$2:A122)</f>
        <v>46</v>
      </c>
      <c r="B123" s="18" t="s">
        <v>227</v>
      </c>
      <c r="C123" s="18" t="s">
        <v>13</v>
      </c>
      <c r="D123" s="28" t="s">
        <v>228</v>
      </c>
      <c r="E123" s="19" t="s">
        <v>229</v>
      </c>
      <c r="F123" s="21" t="s">
        <v>225</v>
      </c>
      <c r="G123" s="21">
        <v>1</v>
      </c>
      <c r="H123" s="31" t="s">
        <v>230</v>
      </c>
      <c r="I123" s="31" t="s">
        <v>38</v>
      </c>
      <c r="J123" s="31">
        <v>1</v>
      </c>
      <c r="K123" s="31">
        <v>525</v>
      </c>
      <c r="L123" s="32">
        <f t="shared" si="1"/>
        <v>525</v>
      </c>
    </row>
    <row r="124" ht="32" customHeight="1" spans="1:12">
      <c r="A124" s="18"/>
      <c r="B124" s="18"/>
      <c r="C124" s="18"/>
      <c r="D124" s="28"/>
      <c r="E124" s="19"/>
      <c r="F124" s="21"/>
      <c r="G124" s="21">
        <v>2</v>
      </c>
      <c r="H124" s="23" t="s">
        <v>226</v>
      </c>
      <c r="I124" s="21" t="s">
        <v>20</v>
      </c>
      <c r="J124" s="21">
        <v>52</v>
      </c>
      <c r="K124" s="21">
        <v>10</v>
      </c>
      <c r="L124" s="21">
        <f t="shared" si="1"/>
        <v>520</v>
      </c>
    </row>
    <row r="125" spans="1:12">
      <c r="A125" s="18">
        <f>COUNTA($A$2:A124)</f>
        <v>47</v>
      </c>
      <c r="B125" s="18" t="s">
        <v>231</v>
      </c>
      <c r="C125" s="18" t="s">
        <v>13</v>
      </c>
      <c r="D125" s="28" t="s">
        <v>228</v>
      </c>
      <c r="E125" s="19" t="s">
        <v>232</v>
      </c>
      <c r="F125" s="21" t="s">
        <v>225</v>
      </c>
      <c r="G125" s="21">
        <v>1</v>
      </c>
      <c r="H125" s="21" t="s">
        <v>64</v>
      </c>
      <c r="I125" s="21" t="s">
        <v>38</v>
      </c>
      <c r="J125" s="21">
        <v>1</v>
      </c>
      <c r="K125" s="18">
        <v>646</v>
      </c>
      <c r="L125" s="21">
        <f t="shared" si="1"/>
        <v>646</v>
      </c>
    </row>
    <row r="126" ht="25" customHeight="1" spans="1:12">
      <c r="A126" s="18"/>
      <c r="B126" s="18"/>
      <c r="C126" s="18"/>
      <c r="D126" s="28"/>
      <c r="E126" s="19"/>
      <c r="F126" s="21"/>
      <c r="G126" s="21">
        <v>2</v>
      </c>
      <c r="H126" s="23" t="s">
        <v>226</v>
      </c>
      <c r="I126" s="21" t="s">
        <v>20</v>
      </c>
      <c r="J126" s="21">
        <v>52</v>
      </c>
      <c r="K126" s="21">
        <v>10</v>
      </c>
      <c r="L126" s="21">
        <f t="shared" si="1"/>
        <v>520</v>
      </c>
    </row>
    <row r="127" spans="1:12">
      <c r="A127" s="18">
        <f>COUNTA($A$2:A126)</f>
        <v>48</v>
      </c>
      <c r="B127" s="18" t="s">
        <v>233</v>
      </c>
      <c r="C127" s="18" t="s">
        <v>13</v>
      </c>
      <c r="D127" s="22" t="s">
        <v>234</v>
      </c>
      <c r="E127" s="19" t="s">
        <v>235</v>
      </c>
      <c r="F127" s="21" t="s">
        <v>236</v>
      </c>
      <c r="G127" s="21">
        <v>1</v>
      </c>
      <c r="H127" s="21" t="s">
        <v>17</v>
      </c>
      <c r="I127" s="21" t="s">
        <v>18</v>
      </c>
      <c r="J127" s="21">
        <v>1.7</v>
      </c>
      <c r="K127" s="18">
        <v>1040</v>
      </c>
      <c r="L127" s="21">
        <f t="shared" si="1"/>
        <v>1768</v>
      </c>
    </row>
    <row r="128" ht="23" customHeight="1" spans="1:12">
      <c r="A128" s="18"/>
      <c r="B128" s="18"/>
      <c r="C128" s="18"/>
      <c r="D128" s="22"/>
      <c r="E128" s="19"/>
      <c r="F128" s="21"/>
      <c r="G128" s="21">
        <v>2</v>
      </c>
      <c r="H128" s="21" t="s">
        <v>58</v>
      </c>
      <c r="I128" s="21" t="s">
        <v>38</v>
      </c>
      <c r="J128" s="21">
        <v>1</v>
      </c>
      <c r="K128" s="18">
        <v>1590</v>
      </c>
      <c r="L128" s="21">
        <f t="shared" si="1"/>
        <v>1590</v>
      </c>
    </row>
    <row r="129" ht="32.4" spans="1:12">
      <c r="A129" s="18"/>
      <c r="B129" s="18"/>
      <c r="C129" s="18"/>
      <c r="D129" s="22"/>
      <c r="E129" s="19"/>
      <c r="F129" s="21"/>
      <c r="G129" s="21">
        <v>3</v>
      </c>
      <c r="H129" s="29" t="s">
        <v>237</v>
      </c>
      <c r="I129" s="21" t="s">
        <v>20</v>
      </c>
      <c r="J129" s="21">
        <v>52</v>
      </c>
      <c r="K129" s="21">
        <v>10</v>
      </c>
      <c r="L129" s="21">
        <f t="shared" si="1"/>
        <v>520</v>
      </c>
    </row>
    <row r="130" spans="1:12">
      <c r="A130" s="18">
        <f>COUNTA($A$2:A129)</f>
        <v>49</v>
      </c>
      <c r="B130" s="18" t="s">
        <v>238</v>
      </c>
      <c r="C130" s="18" t="s">
        <v>13</v>
      </c>
      <c r="D130" s="22" t="s">
        <v>239</v>
      </c>
      <c r="E130" s="19" t="s">
        <v>240</v>
      </c>
      <c r="F130" s="21" t="s">
        <v>241</v>
      </c>
      <c r="G130" s="21">
        <v>1</v>
      </c>
      <c r="H130" s="21" t="s">
        <v>31</v>
      </c>
      <c r="I130" s="21" t="s">
        <v>18</v>
      </c>
      <c r="J130" s="21">
        <v>18</v>
      </c>
      <c r="K130" s="21">
        <v>240</v>
      </c>
      <c r="L130" s="21">
        <f t="shared" si="1"/>
        <v>4320</v>
      </c>
    </row>
    <row r="131" ht="36" spans="1:12">
      <c r="A131" s="18"/>
      <c r="B131" s="18"/>
      <c r="C131" s="18"/>
      <c r="D131" s="22"/>
      <c r="E131" s="19"/>
      <c r="F131" s="21"/>
      <c r="G131" s="21">
        <v>2</v>
      </c>
      <c r="H131" s="23" t="s">
        <v>242</v>
      </c>
      <c r="I131" s="21" t="s">
        <v>20</v>
      </c>
      <c r="J131" s="21">
        <v>65</v>
      </c>
      <c r="K131" s="21">
        <v>10</v>
      </c>
      <c r="L131" s="21">
        <f t="shared" ref="L131:L194" si="2">K131*J131</f>
        <v>650</v>
      </c>
    </row>
    <row r="132" spans="1:12">
      <c r="A132" s="18">
        <f>COUNTA($A$2:A131)</f>
        <v>50</v>
      </c>
      <c r="B132" s="18" t="s">
        <v>243</v>
      </c>
      <c r="C132" s="18" t="s">
        <v>22</v>
      </c>
      <c r="D132" s="19" t="s">
        <v>244</v>
      </c>
      <c r="E132" s="19" t="s">
        <v>245</v>
      </c>
      <c r="F132" s="21" t="s">
        <v>246</v>
      </c>
      <c r="G132" s="21">
        <v>1</v>
      </c>
      <c r="H132" s="21" t="s">
        <v>17</v>
      </c>
      <c r="I132" s="21" t="s">
        <v>18</v>
      </c>
      <c r="J132" s="21">
        <v>2</v>
      </c>
      <c r="K132" s="18">
        <v>1040</v>
      </c>
      <c r="L132" s="21">
        <f t="shared" si="2"/>
        <v>2080</v>
      </c>
    </row>
    <row r="133" spans="1:12">
      <c r="A133" s="18"/>
      <c r="B133" s="18"/>
      <c r="C133" s="18"/>
      <c r="D133" s="19"/>
      <c r="E133" s="19"/>
      <c r="F133" s="21"/>
      <c r="G133" s="21">
        <v>2</v>
      </c>
      <c r="H133" s="21" t="s">
        <v>247</v>
      </c>
      <c r="I133" s="21" t="s">
        <v>118</v>
      </c>
      <c r="J133" s="21">
        <v>1</v>
      </c>
      <c r="K133" s="18">
        <v>220</v>
      </c>
      <c r="L133" s="21">
        <f t="shared" si="2"/>
        <v>220</v>
      </c>
    </row>
    <row r="134" ht="28.8" spans="1:12">
      <c r="A134" s="18"/>
      <c r="B134" s="18"/>
      <c r="C134" s="18"/>
      <c r="D134" s="19"/>
      <c r="E134" s="19"/>
      <c r="F134" s="21"/>
      <c r="G134" s="21">
        <v>3</v>
      </c>
      <c r="H134" s="21" t="s">
        <v>248</v>
      </c>
      <c r="I134" s="21" t="s">
        <v>20</v>
      </c>
      <c r="J134" s="21">
        <v>69</v>
      </c>
      <c r="K134" s="21">
        <v>10</v>
      </c>
      <c r="L134" s="21">
        <f t="shared" si="2"/>
        <v>690</v>
      </c>
    </row>
    <row r="135" spans="1:12">
      <c r="A135" s="18">
        <f>COUNTA($A$2:A134)</f>
        <v>51</v>
      </c>
      <c r="B135" s="18" t="s">
        <v>249</v>
      </c>
      <c r="C135" s="18" t="s">
        <v>13</v>
      </c>
      <c r="D135" s="19" t="s">
        <v>250</v>
      </c>
      <c r="E135" s="22" t="s">
        <v>251</v>
      </c>
      <c r="F135" s="21" t="s">
        <v>252</v>
      </c>
      <c r="G135" s="21">
        <v>1</v>
      </c>
      <c r="H135" s="21" t="s">
        <v>17</v>
      </c>
      <c r="I135" s="21" t="s">
        <v>18</v>
      </c>
      <c r="J135" s="21">
        <v>1.8</v>
      </c>
      <c r="K135" s="18">
        <v>1040</v>
      </c>
      <c r="L135" s="21">
        <f t="shared" si="2"/>
        <v>1872</v>
      </c>
    </row>
    <row r="136" ht="28.8" spans="1:12">
      <c r="A136" s="18"/>
      <c r="B136" s="18"/>
      <c r="C136" s="18"/>
      <c r="D136" s="19"/>
      <c r="E136" s="22"/>
      <c r="F136" s="21"/>
      <c r="G136" s="21">
        <v>2</v>
      </c>
      <c r="H136" s="21" t="s">
        <v>253</v>
      </c>
      <c r="I136" s="21" t="s">
        <v>20</v>
      </c>
      <c r="J136" s="21">
        <v>67</v>
      </c>
      <c r="K136" s="21">
        <v>10</v>
      </c>
      <c r="L136" s="21">
        <f t="shared" si="2"/>
        <v>670</v>
      </c>
    </row>
    <row r="137" spans="1:12">
      <c r="A137" s="18">
        <f>COUNTA($A$2:A136)</f>
        <v>52</v>
      </c>
      <c r="B137" s="18" t="s">
        <v>254</v>
      </c>
      <c r="C137" s="18" t="s">
        <v>22</v>
      </c>
      <c r="D137" s="22" t="s">
        <v>255</v>
      </c>
      <c r="E137" s="22" t="s">
        <v>256</v>
      </c>
      <c r="F137" s="21" t="s">
        <v>257</v>
      </c>
      <c r="G137" s="21">
        <v>1</v>
      </c>
      <c r="H137" s="21" t="s">
        <v>31</v>
      </c>
      <c r="I137" s="21" t="s">
        <v>18</v>
      </c>
      <c r="J137" s="21">
        <v>14</v>
      </c>
      <c r="K137" s="21">
        <v>240</v>
      </c>
      <c r="L137" s="21">
        <f t="shared" si="2"/>
        <v>3360</v>
      </c>
    </row>
    <row r="138" ht="28.8" spans="1:12">
      <c r="A138" s="18"/>
      <c r="B138" s="18"/>
      <c r="C138" s="18"/>
      <c r="D138" s="22"/>
      <c r="E138" s="22"/>
      <c r="F138" s="21"/>
      <c r="G138" s="21">
        <v>2</v>
      </c>
      <c r="H138" s="21" t="s">
        <v>258</v>
      </c>
      <c r="I138" s="21" t="s">
        <v>20</v>
      </c>
      <c r="J138" s="21">
        <v>65</v>
      </c>
      <c r="K138" s="21">
        <v>10</v>
      </c>
      <c r="L138" s="21">
        <f t="shared" si="2"/>
        <v>650</v>
      </c>
    </row>
    <row r="139" spans="1:12">
      <c r="A139" s="18">
        <f>COUNTA($A$2:A138)</f>
        <v>53</v>
      </c>
      <c r="B139" s="18" t="s">
        <v>259</v>
      </c>
      <c r="C139" s="18" t="s">
        <v>22</v>
      </c>
      <c r="D139" s="22" t="s">
        <v>260</v>
      </c>
      <c r="E139" s="22" t="s">
        <v>261</v>
      </c>
      <c r="F139" s="21" t="s">
        <v>257</v>
      </c>
      <c r="G139" s="21">
        <v>1</v>
      </c>
      <c r="H139" s="21" t="s">
        <v>17</v>
      </c>
      <c r="I139" s="21" t="s">
        <v>18</v>
      </c>
      <c r="J139" s="21">
        <v>1.5</v>
      </c>
      <c r="K139" s="18">
        <v>1040</v>
      </c>
      <c r="L139" s="21">
        <f t="shared" si="2"/>
        <v>1560</v>
      </c>
    </row>
    <row r="140" ht="28.8" spans="1:12">
      <c r="A140" s="18"/>
      <c r="B140" s="18"/>
      <c r="C140" s="18"/>
      <c r="D140" s="22"/>
      <c r="E140" s="22"/>
      <c r="F140" s="21"/>
      <c r="G140" s="21">
        <v>2</v>
      </c>
      <c r="H140" s="21" t="s">
        <v>258</v>
      </c>
      <c r="I140" s="21" t="s">
        <v>20</v>
      </c>
      <c r="J140" s="21">
        <v>70</v>
      </c>
      <c r="K140" s="21">
        <v>10</v>
      </c>
      <c r="L140" s="21">
        <f t="shared" si="2"/>
        <v>700</v>
      </c>
    </row>
    <row r="141" spans="1:12">
      <c r="A141" s="18">
        <f>COUNTA($A$2:A140)</f>
        <v>54</v>
      </c>
      <c r="B141" s="18" t="s">
        <v>262</v>
      </c>
      <c r="C141" s="18" t="s">
        <v>22</v>
      </c>
      <c r="D141" s="22" t="s">
        <v>263</v>
      </c>
      <c r="E141" s="22" t="s">
        <v>264</v>
      </c>
      <c r="F141" s="21" t="s">
        <v>265</v>
      </c>
      <c r="G141" s="21">
        <v>1</v>
      </c>
      <c r="H141" s="21" t="s">
        <v>72</v>
      </c>
      <c r="I141" s="21" t="s">
        <v>38</v>
      </c>
      <c r="J141" s="21">
        <v>1</v>
      </c>
      <c r="K141" s="18">
        <v>1360</v>
      </c>
      <c r="L141" s="21">
        <f t="shared" si="2"/>
        <v>1360</v>
      </c>
    </row>
    <row r="142" spans="1:12">
      <c r="A142" s="18"/>
      <c r="B142" s="18"/>
      <c r="C142" s="18"/>
      <c r="D142" s="22"/>
      <c r="E142" s="22"/>
      <c r="F142" s="21"/>
      <c r="G142" s="21">
        <v>2</v>
      </c>
      <c r="H142" s="29" t="s">
        <v>73</v>
      </c>
      <c r="I142" s="21" t="s">
        <v>18</v>
      </c>
      <c r="J142" s="21">
        <v>1.6</v>
      </c>
      <c r="K142" s="18">
        <v>100</v>
      </c>
      <c r="L142" s="21">
        <f t="shared" si="2"/>
        <v>160</v>
      </c>
    </row>
    <row r="143" ht="28.8" spans="1:12">
      <c r="A143" s="18"/>
      <c r="B143" s="18"/>
      <c r="C143" s="18"/>
      <c r="D143" s="22"/>
      <c r="E143" s="22"/>
      <c r="F143" s="21"/>
      <c r="G143" s="21">
        <v>3</v>
      </c>
      <c r="H143" s="21" t="s">
        <v>266</v>
      </c>
      <c r="I143" s="21" t="s">
        <v>20</v>
      </c>
      <c r="J143" s="21">
        <v>65</v>
      </c>
      <c r="K143" s="21">
        <v>10</v>
      </c>
      <c r="L143" s="21">
        <f t="shared" si="2"/>
        <v>650</v>
      </c>
    </row>
    <row r="144" ht="24" customHeight="1" spans="1:12">
      <c r="A144" s="18">
        <f>COUNTA($A$2:A143)</f>
        <v>55</v>
      </c>
      <c r="B144" s="18" t="s">
        <v>267</v>
      </c>
      <c r="C144" s="18" t="s">
        <v>22</v>
      </c>
      <c r="D144" s="22" t="s">
        <v>268</v>
      </c>
      <c r="E144" s="22" t="s">
        <v>269</v>
      </c>
      <c r="F144" s="21" t="s">
        <v>270</v>
      </c>
      <c r="G144" s="21">
        <v>1</v>
      </c>
      <c r="H144" s="21" t="s">
        <v>72</v>
      </c>
      <c r="I144" s="21" t="s">
        <v>38</v>
      </c>
      <c r="J144" s="21">
        <v>1</v>
      </c>
      <c r="K144" s="18">
        <v>1360</v>
      </c>
      <c r="L144" s="21">
        <f t="shared" si="2"/>
        <v>1360</v>
      </c>
    </row>
    <row r="145" spans="1:12">
      <c r="A145" s="18"/>
      <c r="B145" s="18"/>
      <c r="C145" s="18"/>
      <c r="D145" s="22"/>
      <c r="E145" s="22"/>
      <c r="F145" s="21"/>
      <c r="G145" s="21">
        <v>2</v>
      </c>
      <c r="H145" s="29" t="s">
        <v>73</v>
      </c>
      <c r="I145" s="21" t="s">
        <v>18</v>
      </c>
      <c r="J145" s="21">
        <v>1.4</v>
      </c>
      <c r="K145" s="18">
        <v>100</v>
      </c>
      <c r="L145" s="21">
        <f t="shared" si="2"/>
        <v>140</v>
      </c>
    </row>
    <row r="146" ht="28.8" spans="1:12">
      <c r="A146" s="18"/>
      <c r="B146" s="18"/>
      <c r="C146" s="18"/>
      <c r="D146" s="22"/>
      <c r="E146" s="22"/>
      <c r="F146" s="21"/>
      <c r="G146" s="21">
        <v>3</v>
      </c>
      <c r="H146" s="21" t="s">
        <v>271</v>
      </c>
      <c r="I146" s="21" t="s">
        <v>20</v>
      </c>
      <c r="J146" s="21">
        <v>65</v>
      </c>
      <c r="K146" s="21">
        <v>10</v>
      </c>
      <c r="L146" s="21">
        <f t="shared" si="2"/>
        <v>650</v>
      </c>
    </row>
    <row r="147" spans="1:12">
      <c r="A147" s="18">
        <f>COUNTA($A$2:A146)</f>
        <v>56</v>
      </c>
      <c r="B147" s="18" t="s">
        <v>272</v>
      </c>
      <c r="C147" s="18" t="s">
        <v>13</v>
      </c>
      <c r="D147" s="22" t="s">
        <v>273</v>
      </c>
      <c r="E147" s="22" t="s">
        <v>274</v>
      </c>
      <c r="F147" s="21" t="s">
        <v>275</v>
      </c>
      <c r="G147" s="21">
        <v>1</v>
      </c>
      <c r="H147" s="21" t="s">
        <v>72</v>
      </c>
      <c r="I147" s="21" t="s">
        <v>38</v>
      </c>
      <c r="J147" s="21">
        <v>1</v>
      </c>
      <c r="K147" s="18">
        <v>1360</v>
      </c>
      <c r="L147" s="21">
        <f t="shared" si="2"/>
        <v>1360</v>
      </c>
    </row>
    <row r="148" spans="1:12">
      <c r="A148" s="18"/>
      <c r="B148" s="18"/>
      <c r="C148" s="18"/>
      <c r="D148" s="22"/>
      <c r="E148" s="22"/>
      <c r="F148" s="21"/>
      <c r="G148" s="21">
        <v>2</v>
      </c>
      <c r="H148" s="29" t="s">
        <v>73</v>
      </c>
      <c r="I148" s="21" t="s">
        <v>18</v>
      </c>
      <c r="J148" s="21">
        <v>1.4</v>
      </c>
      <c r="K148" s="18">
        <v>100</v>
      </c>
      <c r="L148" s="21">
        <f t="shared" si="2"/>
        <v>140</v>
      </c>
    </row>
    <row r="149" ht="36" spans="1:12">
      <c r="A149" s="18"/>
      <c r="B149" s="18"/>
      <c r="C149" s="18"/>
      <c r="D149" s="22"/>
      <c r="E149" s="22"/>
      <c r="F149" s="21"/>
      <c r="G149" s="21">
        <v>3</v>
      </c>
      <c r="H149" s="23" t="s">
        <v>276</v>
      </c>
      <c r="I149" s="21" t="s">
        <v>20</v>
      </c>
      <c r="J149" s="21">
        <v>50</v>
      </c>
      <c r="K149" s="21">
        <v>10</v>
      </c>
      <c r="L149" s="21">
        <f t="shared" si="2"/>
        <v>500</v>
      </c>
    </row>
    <row r="150" ht="22" customHeight="1" spans="1:12">
      <c r="A150" s="18">
        <f>COUNTA($A$2:A149)</f>
        <v>57</v>
      </c>
      <c r="B150" s="18" t="s">
        <v>277</v>
      </c>
      <c r="C150" s="18" t="s">
        <v>13</v>
      </c>
      <c r="D150" s="22" t="s">
        <v>278</v>
      </c>
      <c r="E150" s="22" t="s">
        <v>279</v>
      </c>
      <c r="F150" s="21" t="s">
        <v>280</v>
      </c>
      <c r="G150" s="21">
        <v>1</v>
      </c>
      <c r="H150" s="21" t="s">
        <v>17</v>
      </c>
      <c r="I150" s="21" t="s">
        <v>18</v>
      </c>
      <c r="J150" s="21">
        <v>1.6</v>
      </c>
      <c r="K150" s="18">
        <v>1040</v>
      </c>
      <c r="L150" s="21">
        <f t="shared" si="2"/>
        <v>1664</v>
      </c>
    </row>
    <row r="151" ht="18" customHeight="1" spans="1:12">
      <c r="A151" s="18"/>
      <c r="B151" s="18"/>
      <c r="C151" s="18"/>
      <c r="D151" s="22"/>
      <c r="E151" s="22"/>
      <c r="F151" s="21"/>
      <c r="G151" s="21">
        <v>2</v>
      </c>
      <c r="H151" s="21" t="s">
        <v>37</v>
      </c>
      <c r="I151" s="21" t="s">
        <v>38</v>
      </c>
      <c r="J151" s="21">
        <v>1</v>
      </c>
      <c r="K151" s="18">
        <v>970</v>
      </c>
      <c r="L151" s="21">
        <f t="shared" si="2"/>
        <v>970</v>
      </c>
    </row>
    <row r="152" ht="36" spans="1:12">
      <c r="A152" s="18"/>
      <c r="B152" s="18"/>
      <c r="C152" s="18"/>
      <c r="D152" s="22"/>
      <c r="E152" s="22"/>
      <c r="F152" s="21"/>
      <c r="G152" s="21">
        <v>3</v>
      </c>
      <c r="H152" s="23" t="s">
        <v>281</v>
      </c>
      <c r="I152" s="21" t="s">
        <v>20</v>
      </c>
      <c r="J152" s="21">
        <v>60</v>
      </c>
      <c r="K152" s="21">
        <v>10</v>
      </c>
      <c r="L152" s="21">
        <f t="shared" si="2"/>
        <v>600</v>
      </c>
    </row>
    <row r="153" spans="1:12">
      <c r="A153" s="18">
        <f>COUNTA($A$2:A152)</f>
        <v>58</v>
      </c>
      <c r="B153" s="18" t="s">
        <v>282</v>
      </c>
      <c r="C153" s="18" t="s">
        <v>13</v>
      </c>
      <c r="D153" s="22" t="s">
        <v>283</v>
      </c>
      <c r="E153" s="22" t="s">
        <v>284</v>
      </c>
      <c r="F153" s="21" t="s">
        <v>285</v>
      </c>
      <c r="G153" s="21">
        <v>1</v>
      </c>
      <c r="H153" s="21" t="s">
        <v>17</v>
      </c>
      <c r="I153" s="21" t="s">
        <v>18</v>
      </c>
      <c r="J153" s="21">
        <v>2</v>
      </c>
      <c r="K153" s="18">
        <v>1040</v>
      </c>
      <c r="L153" s="21">
        <f t="shared" si="2"/>
        <v>2080</v>
      </c>
    </row>
    <row r="154" spans="1:12">
      <c r="A154" s="18"/>
      <c r="B154" s="18"/>
      <c r="C154" s="18"/>
      <c r="D154" s="22"/>
      <c r="E154" s="22"/>
      <c r="F154" s="21"/>
      <c r="G154" s="21">
        <v>2</v>
      </c>
      <c r="H154" s="21" t="s">
        <v>31</v>
      </c>
      <c r="I154" s="21" t="s">
        <v>18</v>
      </c>
      <c r="J154" s="21">
        <v>6</v>
      </c>
      <c r="K154" s="18">
        <v>240</v>
      </c>
      <c r="L154" s="21">
        <f t="shared" si="2"/>
        <v>1440</v>
      </c>
    </row>
    <row r="155" ht="28.8" spans="1:12">
      <c r="A155" s="18"/>
      <c r="B155" s="18"/>
      <c r="C155" s="18"/>
      <c r="D155" s="22"/>
      <c r="E155" s="22"/>
      <c r="F155" s="21"/>
      <c r="G155" s="21">
        <v>3</v>
      </c>
      <c r="H155" s="21" t="s">
        <v>286</v>
      </c>
      <c r="I155" s="21" t="s">
        <v>20</v>
      </c>
      <c r="J155" s="21">
        <v>63</v>
      </c>
      <c r="K155" s="21">
        <v>10</v>
      </c>
      <c r="L155" s="21">
        <f t="shared" si="2"/>
        <v>630</v>
      </c>
    </row>
    <row r="156" spans="1:12">
      <c r="A156" s="18">
        <f>COUNTA($A$2:A155)</f>
        <v>59</v>
      </c>
      <c r="B156" s="18" t="s">
        <v>287</v>
      </c>
      <c r="C156" s="18" t="s">
        <v>13</v>
      </c>
      <c r="D156" s="22" t="s">
        <v>288</v>
      </c>
      <c r="E156" s="22" t="s">
        <v>289</v>
      </c>
      <c r="F156" s="21" t="s">
        <v>290</v>
      </c>
      <c r="G156" s="21">
        <v>1</v>
      </c>
      <c r="H156" s="21" t="s">
        <v>63</v>
      </c>
      <c r="I156" s="21" t="s">
        <v>38</v>
      </c>
      <c r="J156" s="21">
        <v>1</v>
      </c>
      <c r="K156" s="18">
        <v>578</v>
      </c>
      <c r="L156" s="21">
        <f t="shared" si="2"/>
        <v>578</v>
      </c>
    </row>
    <row r="157" spans="1:12">
      <c r="A157" s="18"/>
      <c r="B157" s="18"/>
      <c r="C157" s="18"/>
      <c r="D157" s="22"/>
      <c r="E157" s="22"/>
      <c r="F157" s="21"/>
      <c r="G157" s="21">
        <v>2</v>
      </c>
      <c r="H157" s="21" t="s">
        <v>64</v>
      </c>
      <c r="I157" s="21" t="s">
        <v>38</v>
      </c>
      <c r="J157" s="21">
        <v>1</v>
      </c>
      <c r="K157" s="18">
        <v>646</v>
      </c>
      <c r="L157" s="21">
        <f t="shared" si="2"/>
        <v>646</v>
      </c>
    </row>
    <row r="158" ht="43.2" spans="1:12">
      <c r="A158" s="18"/>
      <c r="B158" s="18"/>
      <c r="C158" s="18"/>
      <c r="D158" s="22"/>
      <c r="E158" s="22"/>
      <c r="F158" s="21"/>
      <c r="G158" s="21">
        <v>3</v>
      </c>
      <c r="H158" s="21" t="s">
        <v>291</v>
      </c>
      <c r="I158" s="21" t="s">
        <v>20</v>
      </c>
      <c r="J158" s="21">
        <v>65</v>
      </c>
      <c r="K158" s="21">
        <v>10</v>
      </c>
      <c r="L158" s="21">
        <f t="shared" si="2"/>
        <v>650</v>
      </c>
    </row>
    <row r="159" ht="36" spans="1:12">
      <c r="A159" s="18">
        <f>COUNTA($A$2:A158)</f>
        <v>60</v>
      </c>
      <c r="B159" s="18" t="s">
        <v>292</v>
      </c>
      <c r="C159" s="18" t="s">
        <v>22</v>
      </c>
      <c r="D159" s="22" t="s">
        <v>293</v>
      </c>
      <c r="E159" s="22" t="s">
        <v>294</v>
      </c>
      <c r="F159" s="21" t="s">
        <v>295</v>
      </c>
      <c r="G159" s="21">
        <v>1</v>
      </c>
      <c r="H159" s="23" t="s">
        <v>296</v>
      </c>
      <c r="I159" s="21" t="s">
        <v>187</v>
      </c>
      <c r="J159" s="21">
        <f>0.4*1.5*1.6</f>
        <v>0.96</v>
      </c>
      <c r="K159" s="21">
        <v>900</v>
      </c>
      <c r="L159" s="21">
        <f t="shared" si="2"/>
        <v>864</v>
      </c>
    </row>
    <row r="160" ht="28.8" spans="1:12">
      <c r="A160" s="18"/>
      <c r="B160" s="18"/>
      <c r="C160" s="18"/>
      <c r="D160" s="22"/>
      <c r="E160" s="22"/>
      <c r="F160" s="21"/>
      <c r="G160" s="21">
        <v>2</v>
      </c>
      <c r="H160" s="21" t="s">
        <v>297</v>
      </c>
      <c r="I160" s="21" t="s">
        <v>20</v>
      </c>
      <c r="J160" s="21">
        <v>65</v>
      </c>
      <c r="K160" s="21">
        <v>10</v>
      </c>
      <c r="L160" s="21">
        <f t="shared" si="2"/>
        <v>650</v>
      </c>
    </row>
    <row r="161" spans="1:12">
      <c r="A161" s="18">
        <f>COUNTA($A$2:A160)</f>
        <v>61</v>
      </c>
      <c r="B161" s="18" t="s">
        <v>298</v>
      </c>
      <c r="C161" s="18" t="s">
        <v>22</v>
      </c>
      <c r="D161" s="22" t="s">
        <v>299</v>
      </c>
      <c r="E161" s="22" t="s">
        <v>300</v>
      </c>
      <c r="F161" s="21" t="s">
        <v>301</v>
      </c>
      <c r="G161" s="21">
        <v>1</v>
      </c>
      <c r="H161" s="21" t="s">
        <v>17</v>
      </c>
      <c r="I161" s="21" t="s">
        <v>18</v>
      </c>
      <c r="J161" s="21">
        <v>2</v>
      </c>
      <c r="K161" s="18">
        <v>1040</v>
      </c>
      <c r="L161" s="21">
        <f t="shared" si="2"/>
        <v>2080</v>
      </c>
    </row>
    <row r="162" ht="28.8" spans="1:12">
      <c r="A162" s="18"/>
      <c r="B162" s="18"/>
      <c r="C162" s="18"/>
      <c r="D162" s="22"/>
      <c r="E162" s="22"/>
      <c r="F162" s="21"/>
      <c r="G162" s="21">
        <v>2</v>
      </c>
      <c r="H162" s="21" t="s">
        <v>302</v>
      </c>
      <c r="I162" s="21" t="s">
        <v>20</v>
      </c>
      <c r="J162" s="21">
        <v>65</v>
      </c>
      <c r="K162" s="21">
        <v>10</v>
      </c>
      <c r="L162" s="21">
        <f t="shared" si="2"/>
        <v>650</v>
      </c>
    </row>
    <row r="163" spans="1:12">
      <c r="A163" s="24">
        <f>COUNTA($A$2:A162)</f>
        <v>62</v>
      </c>
      <c r="B163" s="24" t="s">
        <v>303</v>
      </c>
      <c r="C163" s="24" t="s">
        <v>22</v>
      </c>
      <c r="D163" s="22" t="s">
        <v>304</v>
      </c>
      <c r="E163" s="22" t="s">
        <v>305</v>
      </c>
      <c r="F163" s="21" t="s">
        <v>306</v>
      </c>
      <c r="G163" s="21">
        <v>1</v>
      </c>
      <c r="H163" s="21" t="s">
        <v>17</v>
      </c>
      <c r="I163" s="21" t="s">
        <v>18</v>
      </c>
      <c r="J163" s="21">
        <v>1.2</v>
      </c>
      <c r="K163" s="21">
        <v>1040</v>
      </c>
      <c r="L163" s="21">
        <f t="shared" si="2"/>
        <v>1248</v>
      </c>
    </row>
    <row r="164" ht="28.8" spans="1:12">
      <c r="A164" s="26"/>
      <c r="B164" s="26"/>
      <c r="C164" s="26"/>
      <c r="D164" s="22"/>
      <c r="E164" s="22"/>
      <c r="F164" s="21"/>
      <c r="G164" s="21">
        <v>2</v>
      </c>
      <c r="H164" s="21" t="s">
        <v>307</v>
      </c>
      <c r="I164" s="21" t="s">
        <v>20</v>
      </c>
      <c r="J164" s="21">
        <v>67</v>
      </c>
      <c r="K164" s="21">
        <v>10</v>
      </c>
      <c r="L164" s="21">
        <f t="shared" si="2"/>
        <v>670</v>
      </c>
    </row>
    <row r="165" ht="43.2" spans="1:12">
      <c r="A165" s="18">
        <f>COUNTA($A$2:A164)</f>
        <v>63</v>
      </c>
      <c r="B165" s="18" t="s">
        <v>308</v>
      </c>
      <c r="C165" s="18" t="s">
        <v>22</v>
      </c>
      <c r="D165" s="22" t="s">
        <v>309</v>
      </c>
      <c r="E165" s="22" t="s">
        <v>310</v>
      </c>
      <c r="F165" s="21" t="s">
        <v>311</v>
      </c>
      <c r="G165" s="21">
        <v>1</v>
      </c>
      <c r="H165" s="21" t="s">
        <v>312</v>
      </c>
      <c r="I165" s="21" t="s">
        <v>187</v>
      </c>
      <c r="J165" s="21">
        <f>1.6*1.3*0.6</f>
        <v>1.248</v>
      </c>
      <c r="K165" s="21">
        <v>900</v>
      </c>
      <c r="L165" s="21">
        <f t="shared" si="2"/>
        <v>1123.2</v>
      </c>
    </row>
    <row r="166" spans="1:12">
      <c r="A166" s="18"/>
      <c r="B166" s="18"/>
      <c r="C166" s="18"/>
      <c r="D166" s="22"/>
      <c r="E166" s="22"/>
      <c r="F166" s="21"/>
      <c r="G166" s="21">
        <v>2</v>
      </c>
      <c r="H166" s="21" t="s">
        <v>72</v>
      </c>
      <c r="I166" s="21" t="s">
        <v>38</v>
      </c>
      <c r="J166" s="21">
        <v>1</v>
      </c>
      <c r="K166" s="18">
        <v>1360</v>
      </c>
      <c r="L166" s="21">
        <f t="shared" si="2"/>
        <v>1360</v>
      </c>
    </row>
    <row r="167" spans="1:12">
      <c r="A167" s="18"/>
      <c r="B167" s="18"/>
      <c r="C167" s="18"/>
      <c r="D167" s="22"/>
      <c r="E167" s="22"/>
      <c r="F167" s="21"/>
      <c r="G167" s="21">
        <v>3</v>
      </c>
      <c r="H167" s="29" t="s">
        <v>73</v>
      </c>
      <c r="I167" s="21" t="s">
        <v>18</v>
      </c>
      <c r="J167" s="21">
        <v>1.4</v>
      </c>
      <c r="K167" s="18">
        <v>100</v>
      </c>
      <c r="L167" s="21">
        <f t="shared" si="2"/>
        <v>140</v>
      </c>
    </row>
    <row r="168" ht="28.8" spans="1:12">
      <c r="A168" s="18"/>
      <c r="B168" s="18"/>
      <c r="C168" s="18"/>
      <c r="D168" s="22"/>
      <c r="E168" s="22"/>
      <c r="F168" s="21"/>
      <c r="G168" s="21">
        <v>4</v>
      </c>
      <c r="H168" s="21" t="s">
        <v>313</v>
      </c>
      <c r="I168" s="21" t="s">
        <v>20</v>
      </c>
      <c r="J168" s="21">
        <v>65</v>
      </c>
      <c r="K168" s="21">
        <v>10</v>
      </c>
      <c r="L168" s="21">
        <f t="shared" si="2"/>
        <v>650</v>
      </c>
    </row>
    <row r="169" spans="1:12">
      <c r="A169" s="18">
        <f>COUNTA($A$2:A168)</f>
        <v>64</v>
      </c>
      <c r="B169" s="18" t="s">
        <v>314</v>
      </c>
      <c r="C169" s="18" t="s">
        <v>13</v>
      </c>
      <c r="D169" s="22" t="s">
        <v>315</v>
      </c>
      <c r="E169" s="22" t="s">
        <v>316</v>
      </c>
      <c r="F169" s="21" t="s">
        <v>311</v>
      </c>
      <c r="G169" s="21">
        <v>1</v>
      </c>
      <c r="H169" s="21" t="s">
        <v>31</v>
      </c>
      <c r="I169" s="21" t="s">
        <v>18</v>
      </c>
      <c r="J169" s="21">
        <v>20</v>
      </c>
      <c r="K169" s="21">
        <v>240</v>
      </c>
      <c r="L169" s="21">
        <f t="shared" si="2"/>
        <v>4800</v>
      </c>
    </row>
    <row r="170" ht="28.8" spans="1:12">
      <c r="A170" s="18"/>
      <c r="B170" s="18"/>
      <c r="C170" s="18"/>
      <c r="D170" s="22"/>
      <c r="E170" s="22"/>
      <c r="F170" s="21"/>
      <c r="G170" s="21">
        <v>2</v>
      </c>
      <c r="H170" s="21" t="s">
        <v>313</v>
      </c>
      <c r="I170" s="21" t="s">
        <v>20</v>
      </c>
      <c r="J170" s="21">
        <v>65</v>
      </c>
      <c r="K170" s="21">
        <v>10</v>
      </c>
      <c r="L170" s="21">
        <f t="shared" si="2"/>
        <v>650</v>
      </c>
    </row>
    <row r="171" spans="1:12">
      <c r="A171" s="18">
        <f>COUNTA($A$2:A170)</f>
        <v>65</v>
      </c>
      <c r="B171" s="18" t="s">
        <v>317</v>
      </c>
      <c r="C171" s="18" t="s">
        <v>22</v>
      </c>
      <c r="D171" s="22" t="s">
        <v>318</v>
      </c>
      <c r="E171" s="22" t="s">
        <v>319</v>
      </c>
      <c r="F171" s="21" t="s">
        <v>320</v>
      </c>
      <c r="G171" s="21">
        <v>1</v>
      </c>
      <c r="H171" s="21" t="s">
        <v>17</v>
      </c>
      <c r="I171" s="21" t="s">
        <v>18</v>
      </c>
      <c r="J171" s="21">
        <v>1.8</v>
      </c>
      <c r="K171" s="18">
        <v>1040</v>
      </c>
      <c r="L171" s="21">
        <f t="shared" si="2"/>
        <v>1872</v>
      </c>
    </row>
    <row r="172" ht="28.8" spans="1:12">
      <c r="A172" s="18"/>
      <c r="B172" s="18"/>
      <c r="C172" s="18"/>
      <c r="D172" s="22"/>
      <c r="E172" s="22"/>
      <c r="F172" s="21"/>
      <c r="G172" s="21">
        <v>2</v>
      </c>
      <c r="H172" s="21" t="s">
        <v>321</v>
      </c>
      <c r="I172" s="21" t="s">
        <v>20</v>
      </c>
      <c r="J172" s="21">
        <v>59</v>
      </c>
      <c r="K172" s="21">
        <v>10</v>
      </c>
      <c r="L172" s="21">
        <f t="shared" si="2"/>
        <v>590</v>
      </c>
    </row>
    <row r="173" spans="1:12">
      <c r="A173" s="18">
        <f>COUNTA($A$2:A172)</f>
        <v>66</v>
      </c>
      <c r="B173" s="18" t="s">
        <v>322</v>
      </c>
      <c r="C173" s="18" t="s">
        <v>22</v>
      </c>
      <c r="D173" s="22" t="s">
        <v>323</v>
      </c>
      <c r="E173" s="22" t="s">
        <v>324</v>
      </c>
      <c r="F173" s="21" t="s">
        <v>325</v>
      </c>
      <c r="G173" s="21">
        <v>1</v>
      </c>
      <c r="H173" s="21" t="s">
        <v>17</v>
      </c>
      <c r="I173" s="21" t="s">
        <v>18</v>
      </c>
      <c r="J173" s="21">
        <v>1.7</v>
      </c>
      <c r="K173" s="18">
        <v>1040</v>
      </c>
      <c r="L173" s="21">
        <f t="shared" si="2"/>
        <v>1768</v>
      </c>
    </row>
    <row r="174" ht="28.8" spans="1:12">
      <c r="A174" s="18"/>
      <c r="B174" s="18"/>
      <c r="C174" s="18"/>
      <c r="D174" s="22"/>
      <c r="E174" s="22"/>
      <c r="F174" s="21"/>
      <c r="G174" s="21">
        <v>2</v>
      </c>
      <c r="H174" s="21" t="s">
        <v>326</v>
      </c>
      <c r="I174" s="21" t="s">
        <v>20</v>
      </c>
      <c r="J174" s="21">
        <v>110</v>
      </c>
      <c r="K174" s="21">
        <v>10</v>
      </c>
      <c r="L174" s="21">
        <f t="shared" si="2"/>
        <v>1100</v>
      </c>
    </row>
    <row r="175" spans="1:12">
      <c r="A175" s="18">
        <f>COUNTA($A$2:A174)</f>
        <v>67</v>
      </c>
      <c r="B175" s="18" t="s">
        <v>327</v>
      </c>
      <c r="C175" s="18" t="s">
        <v>13</v>
      </c>
      <c r="D175" s="22" t="s">
        <v>328</v>
      </c>
      <c r="E175" s="22" t="s">
        <v>329</v>
      </c>
      <c r="F175" s="21" t="s">
        <v>330</v>
      </c>
      <c r="G175" s="21">
        <v>1</v>
      </c>
      <c r="H175" s="21" t="s">
        <v>63</v>
      </c>
      <c r="I175" s="21" t="s">
        <v>38</v>
      </c>
      <c r="J175" s="21">
        <v>1</v>
      </c>
      <c r="K175" s="18">
        <v>578</v>
      </c>
      <c r="L175" s="21">
        <f t="shared" si="2"/>
        <v>578</v>
      </c>
    </row>
    <row r="176" spans="1:12">
      <c r="A176" s="18"/>
      <c r="B176" s="18"/>
      <c r="C176" s="18"/>
      <c r="D176" s="22"/>
      <c r="E176" s="22"/>
      <c r="F176" s="21"/>
      <c r="G176" s="21">
        <v>2</v>
      </c>
      <c r="H176" s="21" t="s">
        <v>64</v>
      </c>
      <c r="I176" s="21" t="s">
        <v>38</v>
      </c>
      <c r="J176" s="21">
        <v>1</v>
      </c>
      <c r="K176" s="18">
        <v>646</v>
      </c>
      <c r="L176" s="21">
        <f t="shared" si="2"/>
        <v>646</v>
      </c>
    </row>
    <row r="177" ht="28.8" spans="1:12">
      <c r="A177" s="18"/>
      <c r="B177" s="18"/>
      <c r="C177" s="18"/>
      <c r="D177" s="22"/>
      <c r="E177" s="22"/>
      <c r="F177" s="21"/>
      <c r="G177" s="21">
        <v>3</v>
      </c>
      <c r="H177" s="21" t="s">
        <v>331</v>
      </c>
      <c r="I177" s="21" t="s">
        <v>20</v>
      </c>
      <c r="J177" s="21">
        <v>110</v>
      </c>
      <c r="K177" s="21">
        <v>10</v>
      </c>
      <c r="L177" s="21">
        <f t="shared" si="2"/>
        <v>1100</v>
      </c>
    </row>
    <row r="178" spans="1:12">
      <c r="A178" s="18">
        <f>COUNTA($A$2:A177)</f>
        <v>68</v>
      </c>
      <c r="B178" s="18" t="s">
        <v>332</v>
      </c>
      <c r="C178" s="18" t="s">
        <v>13</v>
      </c>
      <c r="D178" s="22" t="s">
        <v>333</v>
      </c>
      <c r="E178" s="22" t="s">
        <v>334</v>
      </c>
      <c r="F178" s="21" t="s">
        <v>335</v>
      </c>
      <c r="G178" s="21">
        <v>1</v>
      </c>
      <c r="H178" s="21" t="s">
        <v>37</v>
      </c>
      <c r="I178" s="21" t="s">
        <v>38</v>
      </c>
      <c r="J178" s="21">
        <v>1</v>
      </c>
      <c r="K178" s="18">
        <v>970</v>
      </c>
      <c r="L178" s="21">
        <f t="shared" si="2"/>
        <v>970</v>
      </c>
    </row>
    <row r="179" spans="1:12">
      <c r="A179" s="18"/>
      <c r="B179" s="18"/>
      <c r="C179" s="18"/>
      <c r="D179" s="22"/>
      <c r="E179" s="22"/>
      <c r="F179" s="21"/>
      <c r="G179" s="21">
        <v>2</v>
      </c>
      <c r="H179" s="21" t="s">
        <v>59</v>
      </c>
      <c r="I179" s="21" t="s">
        <v>38</v>
      </c>
      <c r="J179" s="21">
        <v>1</v>
      </c>
      <c r="K179" s="18">
        <v>215</v>
      </c>
      <c r="L179" s="21">
        <f t="shared" si="2"/>
        <v>215</v>
      </c>
    </row>
    <row r="180" ht="28.8" spans="1:12">
      <c r="A180" s="18"/>
      <c r="B180" s="18"/>
      <c r="C180" s="18"/>
      <c r="D180" s="22"/>
      <c r="E180" s="22"/>
      <c r="F180" s="21"/>
      <c r="G180" s="21">
        <v>3</v>
      </c>
      <c r="H180" s="21" t="s">
        <v>336</v>
      </c>
      <c r="I180" s="21" t="s">
        <v>20</v>
      </c>
      <c r="J180" s="21">
        <v>110</v>
      </c>
      <c r="K180" s="21">
        <v>10</v>
      </c>
      <c r="L180" s="21">
        <f t="shared" si="2"/>
        <v>1100</v>
      </c>
    </row>
    <row r="181" spans="1:12">
      <c r="A181" s="18">
        <f>COUNTA($A$2:A180)</f>
        <v>69</v>
      </c>
      <c r="B181" s="18" t="s">
        <v>337</v>
      </c>
      <c r="C181" s="18" t="s">
        <v>13</v>
      </c>
      <c r="D181" s="22" t="s">
        <v>338</v>
      </c>
      <c r="E181" s="22" t="s">
        <v>339</v>
      </c>
      <c r="F181" s="21" t="s">
        <v>340</v>
      </c>
      <c r="G181" s="21">
        <v>1</v>
      </c>
      <c r="H181" s="21" t="s">
        <v>63</v>
      </c>
      <c r="I181" s="21" t="s">
        <v>38</v>
      </c>
      <c r="J181" s="21">
        <v>1</v>
      </c>
      <c r="K181" s="18">
        <v>578</v>
      </c>
      <c r="L181" s="21">
        <f t="shared" si="2"/>
        <v>578</v>
      </c>
    </row>
    <row r="182" spans="1:12">
      <c r="A182" s="18"/>
      <c r="B182" s="18"/>
      <c r="C182" s="18"/>
      <c r="D182" s="22"/>
      <c r="E182" s="22"/>
      <c r="F182" s="21"/>
      <c r="G182" s="21">
        <v>2</v>
      </c>
      <c r="H182" s="21" t="s">
        <v>64</v>
      </c>
      <c r="I182" s="21" t="s">
        <v>38</v>
      </c>
      <c r="J182" s="21">
        <v>1</v>
      </c>
      <c r="K182" s="18">
        <v>646</v>
      </c>
      <c r="L182" s="21">
        <f t="shared" si="2"/>
        <v>646</v>
      </c>
    </row>
    <row r="183" ht="43.2" spans="1:12">
      <c r="A183" s="18"/>
      <c r="B183" s="18"/>
      <c r="C183" s="18"/>
      <c r="D183" s="22"/>
      <c r="E183" s="22"/>
      <c r="F183" s="21"/>
      <c r="G183" s="21">
        <v>3</v>
      </c>
      <c r="H183" s="21" t="s">
        <v>341</v>
      </c>
      <c r="I183" s="21" t="s">
        <v>20</v>
      </c>
      <c r="J183" s="21">
        <v>86</v>
      </c>
      <c r="K183" s="21">
        <v>10</v>
      </c>
      <c r="L183" s="21">
        <f t="shared" si="2"/>
        <v>860</v>
      </c>
    </row>
    <row r="184" spans="1:12">
      <c r="A184" s="18">
        <f>COUNTA($A$2:A183)</f>
        <v>70</v>
      </c>
      <c r="B184" s="18" t="s">
        <v>342</v>
      </c>
      <c r="C184" s="18" t="s">
        <v>13</v>
      </c>
      <c r="D184" s="22" t="s">
        <v>343</v>
      </c>
      <c r="E184" s="22" t="s">
        <v>344</v>
      </c>
      <c r="F184" s="21" t="s">
        <v>345</v>
      </c>
      <c r="G184" s="21">
        <v>1</v>
      </c>
      <c r="H184" s="21" t="s">
        <v>63</v>
      </c>
      <c r="I184" s="21" t="s">
        <v>38</v>
      </c>
      <c r="J184" s="21">
        <v>1</v>
      </c>
      <c r="K184" s="18">
        <v>578</v>
      </c>
      <c r="L184" s="21">
        <f t="shared" si="2"/>
        <v>578</v>
      </c>
    </row>
    <row r="185" spans="1:12">
      <c r="A185" s="18"/>
      <c r="B185" s="18"/>
      <c r="C185" s="18"/>
      <c r="D185" s="22"/>
      <c r="E185" s="22"/>
      <c r="F185" s="21"/>
      <c r="G185" s="21">
        <v>2</v>
      </c>
      <c r="H185" s="21" t="s">
        <v>64</v>
      </c>
      <c r="I185" s="21" t="s">
        <v>38</v>
      </c>
      <c r="J185" s="21">
        <v>1</v>
      </c>
      <c r="K185" s="18">
        <v>646</v>
      </c>
      <c r="L185" s="21">
        <f t="shared" si="2"/>
        <v>646</v>
      </c>
    </row>
    <row r="186" ht="36" spans="1:12">
      <c r="A186" s="18"/>
      <c r="B186" s="18"/>
      <c r="C186" s="18"/>
      <c r="D186" s="22"/>
      <c r="E186" s="22"/>
      <c r="F186" s="21"/>
      <c r="G186" s="21">
        <v>3</v>
      </c>
      <c r="H186" s="23" t="s">
        <v>346</v>
      </c>
      <c r="I186" s="21" t="s">
        <v>20</v>
      </c>
      <c r="J186" s="21">
        <v>85</v>
      </c>
      <c r="K186" s="21">
        <v>10</v>
      </c>
      <c r="L186" s="21">
        <f t="shared" si="2"/>
        <v>850</v>
      </c>
    </row>
    <row r="187" spans="1:12">
      <c r="A187" s="18">
        <f>COUNTA($A$2:A186)</f>
        <v>71</v>
      </c>
      <c r="B187" s="18" t="s">
        <v>347</v>
      </c>
      <c r="C187" s="18" t="s">
        <v>22</v>
      </c>
      <c r="D187" s="22" t="s">
        <v>348</v>
      </c>
      <c r="E187" s="22" t="s">
        <v>349</v>
      </c>
      <c r="F187" s="21" t="s">
        <v>345</v>
      </c>
      <c r="G187" s="21">
        <v>1</v>
      </c>
      <c r="H187" s="21" t="s">
        <v>17</v>
      </c>
      <c r="I187" s="21" t="s">
        <v>18</v>
      </c>
      <c r="J187" s="21">
        <v>1.6</v>
      </c>
      <c r="K187" s="18">
        <v>1040</v>
      </c>
      <c r="L187" s="21">
        <f t="shared" si="2"/>
        <v>1664</v>
      </c>
    </row>
    <row r="188" ht="36" spans="1:12">
      <c r="A188" s="18"/>
      <c r="B188" s="18"/>
      <c r="C188" s="18"/>
      <c r="D188" s="22"/>
      <c r="E188" s="22"/>
      <c r="F188" s="21"/>
      <c r="G188" s="21">
        <v>2</v>
      </c>
      <c r="H188" s="23" t="s">
        <v>346</v>
      </c>
      <c r="I188" s="21" t="s">
        <v>20</v>
      </c>
      <c r="J188" s="21">
        <v>83</v>
      </c>
      <c r="K188" s="21">
        <v>10</v>
      </c>
      <c r="L188" s="21">
        <f t="shared" si="2"/>
        <v>830</v>
      </c>
    </row>
    <row r="189" ht="20" customHeight="1" spans="1:12">
      <c r="A189" s="18">
        <f>COUNTA($A$2:A188)</f>
        <v>72</v>
      </c>
      <c r="B189" s="18" t="s">
        <v>350</v>
      </c>
      <c r="C189" s="18" t="s">
        <v>13</v>
      </c>
      <c r="D189" s="22" t="s">
        <v>351</v>
      </c>
      <c r="E189" s="22" t="s">
        <v>352</v>
      </c>
      <c r="F189" s="21" t="s">
        <v>345</v>
      </c>
      <c r="G189" s="21">
        <v>1</v>
      </c>
      <c r="H189" s="21" t="s">
        <v>63</v>
      </c>
      <c r="I189" s="21" t="s">
        <v>38</v>
      </c>
      <c r="J189" s="21">
        <v>1</v>
      </c>
      <c r="K189" s="18">
        <v>578</v>
      </c>
      <c r="L189" s="21">
        <f t="shared" si="2"/>
        <v>578</v>
      </c>
    </row>
    <row r="190" ht="23" customHeight="1" spans="1:12">
      <c r="A190" s="18"/>
      <c r="B190" s="18"/>
      <c r="C190" s="18"/>
      <c r="D190" s="22"/>
      <c r="E190" s="22"/>
      <c r="F190" s="21"/>
      <c r="G190" s="21">
        <v>2</v>
      </c>
      <c r="H190" s="21" t="s">
        <v>64</v>
      </c>
      <c r="I190" s="21" t="s">
        <v>38</v>
      </c>
      <c r="J190" s="21">
        <v>1</v>
      </c>
      <c r="K190" s="18">
        <v>646</v>
      </c>
      <c r="L190" s="21">
        <f t="shared" si="2"/>
        <v>646</v>
      </c>
    </row>
    <row r="191" ht="36" spans="1:12">
      <c r="A191" s="18"/>
      <c r="B191" s="18"/>
      <c r="C191" s="18"/>
      <c r="D191" s="22"/>
      <c r="E191" s="22"/>
      <c r="F191" s="21"/>
      <c r="G191" s="21">
        <v>3</v>
      </c>
      <c r="H191" s="23" t="s">
        <v>346</v>
      </c>
      <c r="I191" s="21" t="s">
        <v>20</v>
      </c>
      <c r="J191" s="21">
        <v>83</v>
      </c>
      <c r="K191" s="21">
        <v>10</v>
      </c>
      <c r="L191" s="21">
        <f t="shared" si="2"/>
        <v>830</v>
      </c>
    </row>
    <row r="192" spans="1:12">
      <c r="A192" s="18">
        <f>COUNTA($A$2:A191)</f>
        <v>73</v>
      </c>
      <c r="B192" s="18" t="s">
        <v>353</v>
      </c>
      <c r="C192" s="18" t="s">
        <v>13</v>
      </c>
      <c r="D192" s="22" t="s">
        <v>354</v>
      </c>
      <c r="E192" s="22" t="s">
        <v>355</v>
      </c>
      <c r="F192" s="21" t="s">
        <v>356</v>
      </c>
      <c r="G192" s="21">
        <v>1</v>
      </c>
      <c r="H192" s="21" t="s">
        <v>17</v>
      </c>
      <c r="I192" s="21" t="s">
        <v>18</v>
      </c>
      <c r="J192" s="21">
        <v>1.8</v>
      </c>
      <c r="K192" s="18">
        <v>1040</v>
      </c>
      <c r="L192" s="21">
        <f t="shared" si="2"/>
        <v>1872</v>
      </c>
    </row>
    <row r="193" ht="28.8" spans="1:12">
      <c r="A193" s="18"/>
      <c r="B193" s="18"/>
      <c r="C193" s="18"/>
      <c r="D193" s="22"/>
      <c r="E193" s="22"/>
      <c r="F193" s="21"/>
      <c r="G193" s="21">
        <v>2</v>
      </c>
      <c r="H193" s="21" t="s">
        <v>357</v>
      </c>
      <c r="I193" s="21" t="s">
        <v>20</v>
      </c>
      <c r="J193" s="21">
        <v>96</v>
      </c>
      <c r="K193" s="21">
        <v>10</v>
      </c>
      <c r="L193" s="21">
        <f t="shared" si="2"/>
        <v>960</v>
      </c>
    </row>
    <row r="194" ht="20" customHeight="1" spans="1:12">
      <c r="A194" s="18">
        <f>COUNTA($A$2:A193)</f>
        <v>74</v>
      </c>
      <c r="B194" s="18" t="s">
        <v>358</v>
      </c>
      <c r="C194" s="18" t="s">
        <v>13</v>
      </c>
      <c r="D194" s="22" t="s">
        <v>359</v>
      </c>
      <c r="E194" s="22" t="s">
        <v>360</v>
      </c>
      <c r="F194" s="21" t="s">
        <v>361</v>
      </c>
      <c r="G194" s="21">
        <v>1</v>
      </c>
      <c r="H194" s="21" t="s">
        <v>31</v>
      </c>
      <c r="I194" s="21" t="s">
        <v>18</v>
      </c>
      <c r="J194" s="21">
        <v>13</v>
      </c>
      <c r="K194" s="21">
        <v>240</v>
      </c>
      <c r="L194" s="21">
        <f t="shared" si="2"/>
        <v>3120</v>
      </c>
    </row>
    <row r="195" ht="55" customHeight="1" spans="1:12">
      <c r="A195" s="18"/>
      <c r="B195" s="18"/>
      <c r="C195" s="18"/>
      <c r="D195" s="22"/>
      <c r="E195" s="22"/>
      <c r="F195" s="21"/>
      <c r="G195" s="21">
        <v>2</v>
      </c>
      <c r="H195" s="21" t="s">
        <v>362</v>
      </c>
      <c r="I195" s="21" t="s">
        <v>20</v>
      </c>
      <c r="J195" s="21">
        <v>86</v>
      </c>
      <c r="K195" s="21">
        <v>10</v>
      </c>
      <c r="L195" s="21">
        <f t="shared" ref="L195:L258" si="3">K195*J195</f>
        <v>860</v>
      </c>
    </row>
    <row r="196" ht="24" customHeight="1" spans="1:12">
      <c r="A196" s="18">
        <f>COUNTA($A$2:A195)</f>
        <v>75</v>
      </c>
      <c r="B196" s="18" t="s">
        <v>363</v>
      </c>
      <c r="C196" s="18" t="s">
        <v>13</v>
      </c>
      <c r="D196" s="22" t="s">
        <v>364</v>
      </c>
      <c r="E196" s="22" t="s">
        <v>365</v>
      </c>
      <c r="F196" s="21" t="s">
        <v>361</v>
      </c>
      <c r="G196" s="21">
        <v>1</v>
      </c>
      <c r="H196" s="21" t="s">
        <v>31</v>
      </c>
      <c r="I196" s="21" t="s">
        <v>18</v>
      </c>
      <c r="J196" s="21">
        <v>13.5</v>
      </c>
      <c r="K196" s="21">
        <v>240</v>
      </c>
      <c r="L196" s="21">
        <f t="shared" si="3"/>
        <v>3240</v>
      </c>
    </row>
    <row r="197" ht="43.2" spans="1:12">
      <c r="A197" s="18"/>
      <c r="B197" s="18"/>
      <c r="C197" s="18"/>
      <c r="D197" s="22"/>
      <c r="E197" s="22"/>
      <c r="F197" s="21"/>
      <c r="G197" s="21">
        <v>2</v>
      </c>
      <c r="H197" s="21" t="s">
        <v>362</v>
      </c>
      <c r="I197" s="21" t="s">
        <v>20</v>
      </c>
      <c r="J197" s="21">
        <v>86</v>
      </c>
      <c r="K197" s="21">
        <v>10</v>
      </c>
      <c r="L197" s="21">
        <f t="shared" si="3"/>
        <v>860</v>
      </c>
    </row>
    <row r="198" spans="1:12">
      <c r="A198" s="18">
        <f>COUNTA($A$2:A197)</f>
        <v>76</v>
      </c>
      <c r="B198" s="18" t="s">
        <v>366</v>
      </c>
      <c r="C198" s="18" t="s">
        <v>13</v>
      </c>
      <c r="D198" s="22" t="s">
        <v>354</v>
      </c>
      <c r="E198" s="22" t="s">
        <v>367</v>
      </c>
      <c r="F198" s="21" t="s">
        <v>368</v>
      </c>
      <c r="G198" s="21">
        <v>1</v>
      </c>
      <c r="H198" s="21" t="s">
        <v>17</v>
      </c>
      <c r="I198" s="21" t="s">
        <v>18</v>
      </c>
      <c r="J198" s="21">
        <v>1.8</v>
      </c>
      <c r="K198" s="18">
        <v>1040</v>
      </c>
      <c r="L198" s="21">
        <f t="shared" si="3"/>
        <v>1872</v>
      </c>
    </row>
    <row r="199" spans="1:12">
      <c r="A199" s="18"/>
      <c r="B199" s="18"/>
      <c r="C199" s="18"/>
      <c r="D199" s="22"/>
      <c r="E199" s="22"/>
      <c r="F199" s="21"/>
      <c r="G199" s="21">
        <v>2</v>
      </c>
      <c r="H199" s="21" t="s">
        <v>31</v>
      </c>
      <c r="I199" s="21" t="s">
        <v>18</v>
      </c>
      <c r="J199" s="21">
        <v>9</v>
      </c>
      <c r="K199" s="21">
        <v>240</v>
      </c>
      <c r="L199" s="21">
        <f t="shared" si="3"/>
        <v>2160</v>
      </c>
    </row>
    <row r="200" ht="28.8" spans="1:12">
      <c r="A200" s="18"/>
      <c r="B200" s="18"/>
      <c r="C200" s="18"/>
      <c r="D200" s="22"/>
      <c r="E200" s="22"/>
      <c r="F200" s="21"/>
      <c r="G200" s="21">
        <v>3</v>
      </c>
      <c r="H200" s="21" t="s">
        <v>369</v>
      </c>
      <c r="I200" s="21" t="s">
        <v>20</v>
      </c>
      <c r="J200" s="21">
        <v>96</v>
      </c>
      <c r="K200" s="21">
        <v>10</v>
      </c>
      <c r="L200" s="21">
        <f t="shared" si="3"/>
        <v>960</v>
      </c>
    </row>
    <row r="201" spans="1:12">
      <c r="A201" s="18">
        <f>COUNTA($A$2:A200)</f>
        <v>77</v>
      </c>
      <c r="B201" s="18" t="s">
        <v>370</v>
      </c>
      <c r="C201" s="18" t="s">
        <v>13</v>
      </c>
      <c r="D201" s="22" t="s">
        <v>371</v>
      </c>
      <c r="E201" s="22" t="s">
        <v>334</v>
      </c>
      <c r="F201" s="21" t="s">
        <v>372</v>
      </c>
      <c r="G201" s="21">
        <v>1</v>
      </c>
      <c r="H201" s="21" t="s">
        <v>17</v>
      </c>
      <c r="I201" s="21" t="s">
        <v>18</v>
      </c>
      <c r="J201" s="21">
        <v>1.6</v>
      </c>
      <c r="K201" s="18">
        <v>1040</v>
      </c>
      <c r="L201" s="21">
        <f t="shared" si="3"/>
        <v>1664</v>
      </c>
    </row>
    <row r="202" ht="28.8" spans="1:12">
      <c r="A202" s="18"/>
      <c r="B202" s="18"/>
      <c r="C202" s="18"/>
      <c r="D202" s="22"/>
      <c r="E202" s="22"/>
      <c r="F202" s="21"/>
      <c r="G202" s="21">
        <v>2</v>
      </c>
      <c r="H202" s="21" t="s">
        <v>373</v>
      </c>
      <c r="I202" s="21" t="s">
        <v>20</v>
      </c>
      <c r="J202" s="21">
        <v>85</v>
      </c>
      <c r="K202" s="21">
        <v>10</v>
      </c>
      <c r="L202" s="21">
        <f t="shared" si="3"/>
        <v>850</v>
      </c>
    </row>
    <row r="203" spans="1:12">
      <c r="A203" s="18">
        <f>COUNTA($A$2:A202)</f>
        <v>78</v>
      </c>
      <c r="B203" s="18" t="s">
        <v>374</v>
      </c>
      <c r="C203" s="18" t="s">
        <v>22</v>
      </c>
      <c r="D203" s="22" t="s">
        <v>375</v>
      </c>
      <c r="E203" s="22" t="s">
        <v>376</v>
      </c>
      <c r="F203" s="21" t="s">
        <v>377</v>
      </c>
      <c r="G203" s="21">
        <v>1</v>
      </c>
      <c r="H203" s="21" t="s">
        <v>63</v>
      </c>
      <c r="I203" s="31" t="s">
        <v>38</v>
      </c>
      <c r="J203" s="31">
        <v>1</v>
      </c>
      <c r="K203" s="18">
        <v>578</v>
      </c>
      <c r="L203" s="32">
        <f t="shared" si="3"/>
        <v>578</v>
      </c>
    </row>
    <row r="204" ht="28.8" spans="1:12">
      <c r="A204" s="18"/>
      <c r="B204" s="18"/>
      <c r="C204" s="18"/>
      <c r="D204" s="22"/>
      <c r="E204" s="22"/>
      <c r="F204" s="21"/>
      <c r="G204" s="21">
        <v>2</v>
      </c>
      <c r="H204" s="21" t="s">
        <v>378</v>
      </c>
      <c r="I204" s="21" t="s">
        <v>20</v>
      </c>
      <c r="J204" s="21">
        <v>100</v>
      </c>
      <c r="K204" s="21">
        <v>10</v>
      </c>
      <c r="L204" s="21">
        <f t="shared" si="3"/>
        <v>1000</v>
      </c>
    </row>
    <row r="205" spans="1:12">
      <c r="A205" s="18">
        <f>COUNTA($A$2:A204)</f>
        <v>79</v>
      </c>
      <c r="B205" s="18" t="s">
        <v>379</v>
      </c>
      <c r="C205" s="18" t="s">
        <v>22</v>
      </c>
      <c r="D205" s="22" t="s">
        <v>380</v>
      </c>
      <c r="E205" s="22" t="s">
        <v>381</v>
      </c>
      <c r="F205" s="21" t="s">
        <v>382</v>
      </c>
      <c r="G205" s="21">
        <v>1</v>
      </c>
      <c r="H205" s="21" t="s">
        <v>17</v>
      </c>
      <c r="I205" s="21" t="s">
        <v>18</v>
      </c>
      <c r="J205" s="21">
        <v>1.8</v>
      </c>
      <c r="K205" s="21">
        <v>1040</v>
      </c>
      <c r="L205" s="21">
        <f t="shared" si="3"/>
        <v>1872</v>
      </c>
    </row>
    <row r="206" ht="28.8" spans="1:12">
      <c r="A206" s="18"/>
      <c r="B206" s="18"/>
      <c r="C206" s="18"/>
      <c r="D206" s="22"/>
      <c r="E206" s="22"/>
      <c r="F206" s="21"/>
      <c r="G206" s="21">
        <v>2</v>
      </c>
      <c r="H206" s="21" t="s">
        <v>383</v>
      </c>
      <c r="I206" s="21" t="s">
        <v>20</v>
      </c>
      <c r="J206" s="21">
        <v>91</v>
      </c>
      <c r="K206" s="21">
        <v>10</v>
      </c>
      <c r="L206" s="21">
        <f t="shared" si="3"/>
        <v>910</v>
      </c>
    </row>
    <row r="207" spans="1:12">
      <c r="A207" s="18">
        <f>COUNTA($A$2:A206)</f>
        <v>80</v>
      </c>
      <c r="B207" s="18" t="s">
        <v>384</v>
      </c>
      <c r="C207" s="18" t="s">
        <v>13</v>
      </c>
      <c r="D207" s="22" t="s">
        <v>385</v>
      </c>
      <c r="E207" s="22" t="s">
        <v>329</v>
      </c>
      <c r="F207" s="21" t="s">
        <v>386</v>
      </c>
      <c r="G207" s="21">
        <v>1</v>
      </c>
      <c r="H207" s="21" t="s">
        <v>63</v>
      </c>
      <c r="I207" s="21" t="s">
        <v>38</v>
      </c>
      <c r="J207" s="21">
        <v>1</v>
      </c>
      <c r="K207" s="18">
        <v>578</v>
      </c>
      <c r="L207" s="32">
        <f t="shared" si="3"/>
        <v>578</v>
      </c>
    </row>
    <row r="208" spans="1:12">
      <c r="A208" s="18"/>
      <c r="B208" s="18"/>
      <c r="C208" s="18"/>
      <c r="D208" s="22"/>
      <c r="E208" s="22"/>
      <c r="F208" s="21"/>
      <c r="G208" s="21">
        <v>2</v>
      </c>
      <c r="H208" s="21" t="s">
        <v>64</v>
      </c>
      <c r="I208" s="21" t="s">
        <v>38</v>
      </c>
      <c r="J208" s="21">
        <v>1</v>
      </c>
      <c r="K208" s="18">
        <v>646</v>
      </c>
      <c r="L208" s="32">
        <f t="shared" si="3"/>
        <v>646</v>
      </c>
    </row>
    <row r="209" ht="28.8" spans="1:12">
      <c r="A209" s="18"/>
      <c r="B209" s="18"/>
      <c r="C209" s="18"/>
      <c r="D209" s="22"/>
      <c r="E209" s="22"/>
      <c r="F209" s="21"/>
      <c r="G209" s="21">
        <v>3</v>
      </c>
      <c r="H209" s="21" t="s">
        <v>387</v>
      </c>
      <c r="I209" s="21" t="s">
        <v>20</v>
      </c>
      <c r="J209" s="21">
        <v>91</v>
      </c>
      <c r="K209" s="21">
        <v>10</v>
      </c>
      <c r="L209" s="21">
        <f t="shared" si="3"/>
        <v>910</v>
      </c>
    </row>
    <row r="210" spans="1:12">
      <c r="A210" s="18">
        <f>COUNTA($A$2:A209)</f>
        <v>81</v>
      </c>
      <c r="B210" s="18" t="s">
        <v>388</v>
      </c>
      <c r="C210" s="18" t="s">
        <v>13</v>
      </c>
      <c r="D210" s="22" t="s">
        <v>389</v>
      </c>
      <c r="E210" s="22" t="s">
        <v>390</v>
      </c>
      <c r="F210" s="21" t="s">
        <v>386</v>
      </c>
      <c r="G210" s="21">
        <v>1</v>
      </c>
      <c r="H210" s="21" t="s">
        <v>58</v>
      </c>
      <c r="I210" s="21" t="s">
        <v>38</v>
      </c>
      <c r="J210" s="21">
        <v>1</v>
      </c>
      <c r="K210" s="18">
        <v>1590</v>
      </c>
      <c r="L210" s="21">
        <f t="shared" si="3"/>
        <v>1590</v>
      </c>
    </row>
    <row r="211" ht="28.8" spans="1:12">
      <c r="A211" s="18"/>
      <c r="B211" s="18"/>
      <c r="C211" s="18"/>
      <c r="D211" s="22"/>
      <c r="E211" s="22"/>
      <c r="F211" s="21"/>
      <c r="G211" s="21">
        <v>2</v>
      </c>
      <c r="H211" s="21" t="s">
        <v>73</v>
      </c>
      <c r="I211" s="21" t="s">
        <v>18</v>
      </c>
      <c r="J211" s="21">
        <v>1.7</v>
      </c>
      <c r="K211" s="18">
        <v>100</v>
      </c>
      <c r="L211" s="21">
        <f t="shared" si="3"/>
        <v>170</v>
      </c>
    </row>
    <row r="212" spans="1:12">
      <c r="A212" s="18"/>
      <c r="B212" s="18"/>
      <c r="C212" s="18"/>
      <c r="D212" s="22"/>
      <c r="E212" s="22"/>
      <c r="F212" s="21"/>
      <c r="G212" s="21">
        <v>3</v>
      </c>
      <c r="H212" s="21" t="s">
        <v>72</v>
      </c>
      <c r="I212" s="21" t="s">
        <v>38</v>
      </c>
      <c r="J212" s="21">
        <v>1</v>
      </c>
      <c r="K212" s="18">
        <v>1360</v>
      </c>
      <c r="L212" s="21">
        <f t="shared" si="3"/>
        <v>1360</v>
      </c>
    </row>
    <row r="213" ht="28.8" spans="1:12">
      <c r="A213" s="18"/>
      <c r="B213" s="18"/>
      <c r="C213" s="18"/>
      <c r="D213" s="22"/>
      <c r="E213" s="22"/>
      <c r="F213" s="21"/>
      <c r="G213" s="21">
        <v>4</v>
      </c>
      <c r="H213" s="21" t="s">
        <v>387</v>
      </c>
      <c r="I213" s="21" t="s">
        <v>20</v>
      </c>
      <c r="J213" s="21">
        <v>91</v>
      </c>
      <c r="K213" s="21">
        <v>10</v>
      </c>
      <c r="L213" s="21">
        <f t="shared" si="3"/>
        <v>910</v>
      </c>
    </row>
    <row r="214" spans="1:12">
      <c r="A214" s="18">
        <f>COUNTA($A$2:A213)</f>
        <v>82</v>
      </c>
      <c r="B214" s="18" t="s">
        <v>391</v>
      </c>
      <c r="C214" s="18" t="s">
        <v>22</v>
      </c>
      <c r="D214" s="22" t="s">
        <v>392</v>
      </c>
      <c r="E214" s="22" t="s">
        <v>393</v>
      </c>
      <c r="F214" s="21" t="s">
        <v>386</v>
      </c>
      <c r="G214" s="21">
        <v>1</v>
      </c>
      <c r="H214" s="21" t="s">
        <v>63</v>
      </c>
      <c r="I214" s="21" t="s">
        <v>38</v>
      </c>
      <c r="J214" s="21">
        <v>1</v>
      </c>
      <c r="K214" s="18">
        <v>578</v>
      </c>
      <c r="L214" s="32">
        <f t="shared" si="3"/>
        <v>578</v>
      </c>
    </row>
    <row r="215" spans="1:12">
      <c r="A215" s="18"/>
      <c r="B215" s="18"/>
      <c r="C215" s="18"/>
      <c r="D215" s="22"/>
      <c r="E215" s="22"/>
      <c r="F215" s="21"/>
      <c r="G215" s="21">
        <v>2</v>
      </c>
      <c r="H215" s="21" t="s">
        <v>64</v>
      </c>
      <c r="I215" s="21" t="s">
        <v>38</v>
      </c>
      <c r="J215" s="21">
        <v>1</v>
      </c>
      <c r="K215" s="18">
        <v>646</v>
      </c>
      <c r="L215" s="32">
        <f t="shared" si="3"/>
        <v>646</v>
      </c>
    </row>
    <row r="216" ht="28.8" spans="1:12">
      <c r="A216" s="18"/>
      <c r="B216" s="18"/>
      <c r="C216" s="18"/>
      <c r="D216" s="22"/>
      <c r="E216" s="22"/>
      <c r="F216" s="21"/>
      <c r="G216" s="21">
        <v>3</v>
      </c>
      <c r="H216" s="21" t="s">
        <v>387</v>
      </c>
      <c r="I216" s="21" t="s">
        <v>20</v>
      </c>
      <c r="J216" s="21">
        <v>95</v>
      </c>
      <c r="K216" s="21">
        <v>10</v>
      </c>
      <c r="L216" s="21">
        <f t="shared" si="3"/>
        <v>950</v>
      </c>
    </row>
    <row r="217" spans="1:12">
      <c r="A217" s="18">
        <f>COUNTA($A$2:A216)</f>
        <v>83</v>
      </c>
      <c r="B217" s="18" t="s">
        <v>394</v>
      </c>
      <c r="C217" s="18" t="s">
        <v>13</v>
      </c>
      <c r="D217" s="22" t="s">
        <v>395</v>
      </c>
      <c r="E217" s="22" t="s">
        <v>396</v>
      </c>
      <c r="F217" s="21" t="s">
        <v>386</v>
      </c>
      <c r="G217" s="21">
        <v>1</v>
      </c>
      <c r="H217" s="21" t="s">
        <v>63</v>
      </c>
      <c r="I217" s="31" t="s">
        <v>38</v>
      </c>
      <c r="J217" s="31">
        <v>1</v>
      </c>
      <c r="K217" s="18">
        <v>578</v>
      </c>
      <c r="L217" s="32">
        <f t="shared" si="3"/>
        <v>578</v>
      </c>
    </row>
    <row r="218" ht="28.8" spans="1:12">
      <c r="A218" s="18"/>
      <c r="B218" s="18"/>
      <c r="C218" s="18"/>
      <c r="D218" s="22"/>
      <c r="E218" s="22"/>
      <c r="F218" s="21"/>
      <c r="G218" s="21">
        <v>2</v>
      </c>
      <c r="H218" s="21" t="s">
        <v>387</v>
      </c>
      <c r="I218" s="21" t="s">
        <v>20</v>
      </c>
      <c r="J218" s="21">
        <v>95</v>
      </c>
      <c r="K218" s="21">
        <v>10</v>
      </c>
      <c r="L218" s="21">
        <f t="shared" si="3"/>
        <v>950</v>
      </c>
    </row>
    <row r="219" spans="1:12">
      <c r="A219" s="18">
        <f>COUNTA($A$2:A218)</f>
        <v>84</v>
      </c>
      <c r="B219" s="18" t="s">
        <v>397</v>
      </c>
      <c r="C219" s="18" t="s">
        <v>13</v>
      </c>
      <c r="D219" s="22" t="s">
        <v>398</v>
      </c>
      <c r="E219" s="22" t="s">
        <v>399</v>
      </c>
      <c r="F219" s="21" t="s">
        <v>386</v>
      </c>
      <c r="G219" s="21">
        <v>1</v>
      </c>
      <c r="H219" s="21" t="s">
        <v>72</v>
      </c>
      <c r="I219" s="21" t="s">
        <v>38</v>
      </c>
      <c r="J219" s="21">
        <v>1</v>
      </c>
      <c r="K219" s="18">
        <v>1360</v>
      </c>
      <c r="L219" s="21">
        <f t="shared" si="3"/>
        <v>1360</v>
      </c>
    </row>
    <row r="220" ht="28.8" spans="1:12">
      <c r="A220" s="18"/>
      <c r="B220" s="18"/>
      <c r="C220" s="18"/>
      <c r="D220" s="22"/>
      <c r="E220" s="22"/>
      <c r="F220" s="21"/>
      <c r="G220" s="21">
        <v>2</v>
      </c>
      <c r="H220" s="21" t="s">
        <v>73</v>
      </c>
      <c r="I220" s="21" t="s">
        <v>18</v>
      </c>
      <c r="J220" s="21">
        <v>1.6</v>
      </c>
      <c r="K220" s="18">
        <v>100</v>
      </c>
      <c r="L220" s="21">
        <f t="shared" si="3"/>
        <v>160</v>
      </c>
    </row>
    <row r="221" ht="28.8" spans="1:12">
      <c r="A221" s="18"/>
      <c r="B221" s="18"/>
      <c r="C221" s="18"/>
      <c r="D221" s="22"/>
      <c r="E221" s="22"/>
      <c r="F221" s="21"/>
      <c r="G221" s="21">
        <v>3</v>
      </c>
      <c r="H221" s="21" t="s">
        <v>387</v>
      </c>
      <c r="I221" s="21" t="s">
        <v>20</v>
      </c>
      <c r="J221" s="21">
        <v>95</v>
      </c>
      <c r="K221" s="21">
        <v>10</v>
      </c>
      <c r="L221" s="21">
        <f t="shared" si="3"/>
        <v>950</v>
      </c>
    </row>
    <row r="222" spans="1:12">
      <c r="A222" s="18">
        <f>COUNTA($A$2:A221)</f>
        <v>85</v>
      </c>
      <c r="B222" s="18" t="s">
        <v>400</v>
      </c>
      <c r="C222" s="18" t="s">
        <v>13</v>
      </c>
      <c r="D222" s="22" t="s">
        <v>401</v>
      </c>
      <c r="E222" s="22" t="s">
        <v>402</v>
      </c>
      <c r="F222" s="21" t="s">
        <v>403</v>
      </c>
      <c r="G222" s="21">
        <v>1</v>
      </c>
      <c r="H222" s="21" t="s">
        <v>17</v>
      </c>
      <c r="I222" s="21" t="s">
        <v>18</v>
      </c>
      <c r="J222" s="21">
        <v>2.2</v>
      </c>
      <c r="K222" s="18">
        <v>1040</v>
      </c>
      <c r="L222" s="21">
        <f t="shared" si="3"/>
        <v>2288</v>
      </c>
    </row>
    <row r="223" ht="28.8" spans="1:12">
      <c r="A223" s="18"/>
      <c r="B223" s="18"/>
      <c r="C223" s="18"/>
      <c r="D223" s="22"/>
      <c r="E223" s="22"/>
      <c r="F223" s="21"/>
      <c r="G223" s="21">
        <v>2</v>
      </c>
      <c r="H223" s="21" t="s">
        <v>404</v>
      </c>
      <c r="I223" s="21" t="s">
        <v>20</v>
      </c>
      <c r="J223" s="21">
        <v>91</v>
      </c>
      <c r="K223" s="21">
        <v>10</v>
      </c>
      <c r="L223" s="21">
        <f t="shared" si="3"/>
        <v>910</v>
      </c>
    </row>
    <row r="224" spans="1:12">
      <c r="A224" s="18">
        <f>COUNTA($A$2:A223)</f>
        <v>86</v>
      </c>
      <c r="B224" s="18" t="s">
        <v>405</v>
      </c>
      <c r="C224" s="18" t="s">
        <v>13</v>
      </c>
      <c r="D224" s="22" t="s">
        <v>406</v>
      </c>
      <c r="E224" s="22" t="s">
        <v>407</v>
      </c>
      <c r="F224" s="21" t="s">
        <v>408</v>
      </c>
      <c r="G224" s="21">
        <v>1</v>
      </c>
      <c r="H224" s="21" t="s">
        <v>59</v>
      </c>
      <c r="I224" s="21" t="s">
        <v>38</v>
      </c>
      <c r="J224" s="21">
        <v>1</v>
      </c>
      <c r="K224" s="18">
        <v>215</v>
      </c>
      <c r="L224" s="21">
        <f t="shared" si="3"/>
        <v>215</v>
      </c>
    </row>
    <row r="225" ht="36" spans="1:12">
      <c r="A225" s="18"/>
      <c r="B225" s="18"/>
      <c r="C225" s="18"/>
      <c r="D225" s="22"/>
      <c r="E225" s="22"/>
      <c r="F225" s="21"/>
      <c r="G225" s="21">
        <v>2</v>
      </c>
      <c r="H225" s="23" t="s">
        <v>409</v>
      </c>
      <c r="I225" s="21" t="s">
        <v>20</v>
      </c>
      <c r="J225" s="21">
        <v>91</v>
      </c>
      <c r="K225" s="21">
        <v>10</v>
      </c>
      <c r="L225" s="21">
        <f t="shared" si="3"/>
        <v>910</v>
      </c>
    </row>
    <row r="226" spans="1:12">
      <c r="A226" s="18">
        <f>COUNTA($A$2:A225)</f>
        <v>87</v>
      </c>
      <c r="B226" s="18" t="s">
        <v>410</v>
      </c>
      <c r="C226" s="18" t="s">
        <v>13</v>
      </c>
      <c r="D226" s="22" t="s">
        <v>411</v>
      </c>
      <c r="E226" s="22" t="s">
        <v>412</v>
      </c>
      <c r="F226" s="21" t="s">
        <v>413</v>
      </c>
      <c r="G226" s="21">
        <v>1</v>
      </c>
      <c r="H226" s="21" t="s">
        <v>17</v>
      </c>
      <c r="I226" s="21" t="s">
        <v>18</v>
      </c>
      <c r="J226" s="21">
        <v>1.8</v>
      </c>
      <c r="K226" s="18">
        <v>1040</v>
      </c>
      <c r="L226" s="21">
        <f t="shared" si="3"/>
        <v>1872</v>
      </c>
    </row>
    <row r="227" spans="1:12">
      <c r="A227" s="18"/>
      <c r="B227" s="18"/>
      <c r="C227" s="18"/>
      <c r="D227" s="22"/>
      <c r="E227" s="22"/>
      <c r="F227" s="21"/>
      <c r="G227" s="21">
        <v>2</v>
      </c>
      <c r="H227" s="21" t="s">
        <v>37</v>
      </c>
      <c r="I227" s="21" t="s">
        <v>38</v>
      </c>
      <c r="J227" s="21">
        <v>1</v>
      </c>
      <c r="K227" s="18">
        <v>970</v>
      </c>
      <c r="L227" s="21">
        <f t="shared" si="3"/>
        <v>970</v>
      </c>
    </row>
    <row r="228" ht="36" spans="1:12">
      <c r="A228" s="18"/>
      <c r="B228" s="18"/>
      <c r="C228" s="18"/>
      <c r="D228" s="22"/>
      <c r="E228" s="22"/>
      <c r="F228" s="21"/>
      <c r="G228" s="21">
        <v>3</v>
      </c>
      <c r="H228" s="23" t="s">
        <v>414</v>
      </c>
      <c r="I228" s="21" t="s">
        <v>20</v>
      </c>
      <c r="J228" s="21">
        <v>91</v>
      </c>
      <c r="K228" s="21">
        <v>10</v>
      </c>
      <c r="L228" s="21">
        <f t="shared" si="3"/>
        <v>910</v>
      </c>
    </row>
    <row r="229" spans="1:12">
      <c r="A229" s="18">
        <f>COUNTA($A$2:A228)</f>
        <v>88</v>
      </c>
      <c r="B229" s="18" t="s">
        <v>415</v>
      </c>
      <c r="C229" s="18" t="s">
        <v>22</v>
      </c>
      <c r="D229" s="22" t="s">
        <v>416</v>
      </c>
      <c r="E229" s="22" t="s">
        <v>417</v>
      </c>
      <c r="F229" s="21" t="s">
        <v>418</v>
      </c>
      <c r="G229" s="21">
        <v>1</v>
      </c>
      <c r="H229" s="21" t="s">
        <v>63</v>
      </c>
      <c r="I229" s="21" t="s">
        <v>38</v>
      </c>
      <c r="J229" s="21">
        <v>1</v>
      </c>
      <c r="K229" s="18">
        <v>578</v>
      </c>
      <c r="L229" s="32">
        <f t="shared" si="3"/>
        <v>578</v>
      </c>
    </row>
    <row r="230" spans="1:12">
      <c r="A230" s="18"/>
      <c r="B230" s="18"/>
      <c r="C230" s="18"/>
      <c r="D230" s="22"/>
      <c r="E230" s="22"/>
      <c r="F230" s="21"/>
      <c r="G230" s="21">
        <v>2</v>
      </c>
      <c r="H230" s="21" t="s">
        <v>64</v>
      </c>
      <c r="I230" s="21" t="s">
        <v>38</v>
      </c>
      <c r="J230" s="21">
        <v>1</v>
      </c>
      <c r="K230" s="18">
        <v>646</v>
      </c>
      <c r="L230" s="32">
        <f t="shared" si="3"/>
        <v>646</v>
      </c>
    </row>
    <row r="231" ht="36" spans="1:12">
      <c r="A231" s="18"/>
      <c r="B231" s="18"/>
      <c r="C231" s="18"/>
      <c r="D231" s="22"/>
      <c r="E231" s="22"/>
      <c r="F231" s="21"/>
      <c r="G231" s="21">
        <v>3</v>
      </c>
      <c r="H231" s="23" t="s">
        <v>419</v>
      </c>
      <c r="I231" s="21" t="s">
        <v>20</v>
      </c>
      <c r="J231" s="21">
        <v>91</v>
      </c>
      <c r="K231" s="21">
        <v>10</v>
      </c>
      <c r="L231" s="21">
        <f t="shared" si="3"/>
        <v>910</v>
      </c>
    </row>
    <row r="232" spans="1:12">
      <c r="A232" s="18">
        <f>COUNTA($A$2:A231)</f>
        <v>89</v>
      </c>
      <c r="B232" s="18" t="s">
        <v>420</v>
      </c>
      <c r="C232" s="18" t="s">
        <v>22</v>
      </c>
      <c r="D232" s="22" t="s">
        <v>421</v>
      </c>
      <c r="E232" s="22" t="s">
        <v>422</v>
      </c>
      <c r="F232" s="21" t="s">
        <v>423</v>
      </c>
      <c r="G232" s="21">
        <v>1</v>
      </c>
      <c r="H232" s="21" t="s">
        <v>37</v>
      </c>
      <c r="I232" s="21" t="s">
        <v>38</v>
      </c>
      <c r="J232" s="21">
        <v>1</v>
      </c>
      <c r="K232" s="18">
        <v>970</v>
      </c>
      <c r="L232" s="21">
        <f t="shared" si="3"/>
        <v>970</v>
      </c>
    </row>
    <row r="233" spans="1:12">
      <c r="A233" s="18"/>
      <c r="B233" s="18"/>
      <c r="C233" s="18"/>
      <c r="D233" s="22"/>
      <c r="E233" s="22"/>
      <c r="F233" s="21"/>
      <c r="G233" s="21">
        <v>2</v>
      </c>
      <c r="H233" s="21" t="s">
        <v>117</v>
      </c>
      <c r="I233" s="21" t="s">
        <v>118</v>
      </c>
      <c r="J233" s="21">
        <v>1</v>
      </c>
      <c r="K233" s="21">
        <v>100</v>
      </c>
      <c r="L233" s="21">
        <f t="shared" si="3"/>
        <v>100</v>
      </c>
    </row>
    <row r="234" ht="36" spans="1:12">
      <c r="A234" s="18"/>
      <c r="B234" s="18"/>
      <c r="C234" s="18"/>
      <c r="D234" s="22"/>
      <c r="E234" s="22"/>
      <c r="F234" s="21"/>
      <c r="G234" s="21">
        <v>3</v>
      </c>
      <c r="H234" s="23" t="s">
        <v>424</v>
      </c>
      <c r="I234" s="21" t="s">
        <v>20</v>
      </c>
      <c r="J234" s="21">
        <v>92</v>
      </c>
      <c r="K234" s="21">
        <v>10</v>
      </c>
      <c r="L234" s="21">
        <f t="shared" si="3"/>
        <v>920</v>
      </c>
    </row>
    <row r="235" spans="1:12">
      <c r="A235" s="18">
        <f>COUNTA($A$2:A234)</f>
        <v>90</v>
      </c>
      <c r="B235" s="18" t="s">
        <v>425</v>
      </c>
      <c r="C235" s="18" t="s">
        <v>13</v>
      </c>
      <c r="D235" s="22" t="s">
        <v>426</v>
      </c>
      <c r="E235" s="22" t="s">
        <v>367</v>
      </c>
      <c r="F235" s="21" t="s">
        <v>427</v>
      </c>
      <c r="G235" s="21">
        <v>1</v>
      </c>
      <c r="H235" s="21" t="s">
        <v>428</v>
      </c>
      <c r="I235" s="21" t="s">
        <v>38</v>
      </c>
      <c r="J235" s="21">
        <v>1</v>
      </c>
      <c r="K235" s="21">
        <v>215</v>
      </c>
      <c r="L235" s="21">
        <f t="shared" si="3"/>
        <v>215</v>
      </c>
    </row>
    <row r="236" spans="1:12">
      <c r="A236" s="18"/>
      <c r="B236" s="18"/>
      <c r="C236" s="18"/>
      <c r="D236" s="22"/>
      <c r="E236" s="22"/>
      <c r="F236" s="21"/>
      <c r="G236" s="21">
        <v>2</v>
      </c>
      <c r="H236" s="21" t="s">
        <v>37</v>
      </c>
      <c r="I236" s="21" t="s">
        <v>38</v>
      </c>
      <c r="J236" s="21">
        <v>1</v>
      </c>
      <c r="K236" s="21">
        <v>970</v>
      </c>
      <c r="L236" s="21">
        <f t="shared" si="3"/>
        <v>970</v>
      </c>
    </row>
    <row r="237" spans="1:12">
      <c r="A237" s="18"/>
      <c r="B237" s="18"/>
      <c r="C237" s="18"/>
      <c r="D237" s="22"/>
      <c r="E237" s="22"/>
      <c r="F237" s="21"/>
      <c r="G237" s="21">
        <v>3</v>
      </c>
      <c r="H237" s="21" t="s">
        <v>117</v>
      </c>
      <c r="I237" s="21" t="s">
        <v>118</v>
      </c>
      <c r="J237" s="21">
        <v>1</v>
      </c>
      <c r="K237" s="21">
        <v>100</v>
      </c>
      <c r="L237" s="21">
        <f t="shared" si="3"/>
        <v>100</v>
      </c>
    </row>
    <row r="238" ht="32.4" spans="1:12">
      <c r="A238" s="18"/>
      <c r="B238" s="18"/>
      <c r="C238" s="18"/>
      <c r="D238" s="22"/>
      <c r="E238" s="22"/>
      <c r="F238" s="21"/>
      <c r="G238" s="21">
        <v>4</v>
      </c>
      <c r="H238" s="29" t="s">
        <v>429</v>
      </c>
      <c r="I238" s="21" t="s">
        <v>20</v>
      </c>
      <c r="J238" s="21">
        <v>83</v>
      </c>
      <c r="K238" s="21">
        <v>10</v>
      </c>
      <c r="L238" s="21">
        <f t="shared" si="3"/>
        <v>830</v>
      </c>
    </row>
    <row r="239" spans="1:12">
      <c r="A239" s="18">
        <f>COUNTA($A$2:A238)</f>
        <v>91</v>
      </c>
      <c r="B239" s="18" t="s">
        <v>430</v>
      </c>
      <c r="C239" s="18" t="s">
        <v>22</v>
      </c>
      <c r="D239" s="22" t="s">
        <v>431</v>
      </c>
      <c r="E239" s="22" t="s">
        <v>432</v>
      </c>
      <c r="F239" s="21" t="s">
        <v>433</v>
      </c>
      <c r="G239" s="21">
        <v>1</v>
      </c>
      <c r="H239" s="21" t="s">
        <v>17</v>
      </c>
      <c r="I239" s="21" t="s">
        <v>18</v>
      </c>
      <c r="J239" s="21">
        <v>1.6</v>
      </c>
      <c r="K239" s="18">
        <v>1040</v>
      </c>
      <c r="L239" s="21">
        <f t="shared" si="3"/>
        <v>1664</v>
      </c>
    </row>
    <row r="240" ht="28.8" spans="1:12">
      <c r="A240" s="18"/>
      <c r="B240" s="18"/>
      <c r="C240" s="18"/>
      <c r="D240" s="22"/>
      <c r="E240" s="22"/>
      <c r="F240" s="21"/>
      <c r="G240" s="21">
        <v>2</v>
      </c>
      <c r="H240" s="21" t="s">
        <v>434</v>
      </c>
      <c r="I240" s="21" t="s">
        <v>20</v>
      </c>
      <c r="J240" s="21">
        <v>95</v>
      </c>
      <c r="K240" s="21">
        <v>10</v>
      </c>
      <c r="L240" s="21">
        <f t="shared" si="3"/>
        <v>950</v>
      </c>
    </row>
    <row r="241" spans="1:12">
      <c r="A241" s="18">
        <f>COUNTA($A$2:A240)</f>
        <v>92</v>
      </c>
      <c r="B241" s="18" t="s">
        <v>435</v>
      </c>
      <c r="C241" s="18" t="s">
        <v>13</v>
      </c>
      <c r="D241" s="22" t="s">
        <v>436</v>
      </c>
      <c r="E241" s="22" t="s">
        <v>437</v>
      </c>
      <c r="F241" s="21" t="s">
        <v>438</v>
      </c>
      <c r="G241" s="21">
        <v>1</v>
      </c>
      <c r="H241" s="21" t="s">
        <v>17</v>
      </c>
      <c r="I241" s="21" t="s">
        <v>18</v>
      </c>
      <c r="J241" s="21">
        <v>1.6</v>
      </c>
      <c r="K241" s="18">
        <v>1040</v>
      </c>
      <c r="L241" s="21">
        <f t="shared" si="3"/>
        <v>1664</v>
      </c>
    </row>
    <row r="242" ht="32.4" spans="1:12">
      <c r="A242" s="18"/>
      <c r="B242" s="18"/>
      <c r="C242" s="18"/>
      <c r="D242" s="22"/>
      <c r="E242" s="22"/>
      <c r="F242" s="21"/>
      <c r="G242" s="21">
        <v>2</v>
      </c>
      <c r="H242" s="29" t="s">
        <v>439</v>
      </c>
      <c r="I242" s="21" t="s">
        <v>20</v>
      </c>
      <c r="J242" s="21">
        <v>103</v>
      </c>
      <c r="K242" s="21">
        <v>10</v>
      </c>
      <c r="L242" s="21">
        <f t="shared" si="3"/>
        <v>1030</v>
      </c>
    </row>
    <row r="243" spans="1:12">
      <c r="A243" s="18">
        <f>COUNTA($A$2:A242)</f>
        <v>93</v>
      </c>
      <c r="B243" s="18" t="s">
        <v>440</v>
      </c>
      <c r="C243" s="18" t="s">
        <v>13</v>
      </c>
      <c r="D243" s="22" t="s">
        <v>441</v>
      </c>
      <c r="E243" s="22" t="s">
        <v>442</v>
      </c>
      <c r="F243" s="21" t="s">
        <v>443</v>
      </c>
      <c r="G243" s="21">
        <v>1</v>
      </c>
      <c r="H243" s="21" t="s">
        <v>58</v>
      </c>
      <c r="I243" s="21" t="s">
        <v>38</v>
      </c>
      <c r="J243" s="21">
        <v>1</v>
      </c>
      <c r="K243" s="18">
        <v>1590</v>
      </c>
      <c r="L243" s="21">
        <f t="shared" si="3"/>
        <v>1590</v>
      </c>
    </row>
    <row r="244" spans="1:12">
      <c r="A244" s="18"/>
      <c r="B244" s="18"/>
      <c r="C244" s="18"/>
      <c r="D244" s="22"/>
      <c r="E244" s="22"/>
      <c r="F244" s="21"/>
      <c r="G244" s="21">
        <v>2</v>
      </c>
      <c r="H244" s="21" t="s">
        <v>59</v>
      </c>
      <c r="I244" s="21" t="s">
        <v>38</v>
      </c>
      <c r="J244" s="21">
        <v>2</v>
      </c>
      <c r="K244" s="18">
        <v>215</v>
      </c>
      <c r="L244" s="21">
        <f t="shared" si="3"/>
        <v>430</v>
      </c>
    </row>
    <row r="245" ht="28.8" spans="1:12">
      <c r="A245" s="18"/>
      <c r="B245" s="18"/>
      <c r="C245" s="18"/>
      <c r="D245" s="22"/>
      <c r="E245" s="22"/>
      <c r="F245" s="21"/>
      <c r="G245" s="21">
        <v>3</v>
      </c>
      <c r="H245" s="21" t="s">
        <v>444</v>
      </c>
      <c r="I245" s="21" t="s">
        <v>20</v>
      </c>
      <c r="J245" s="21">
        <v>95</v>
      </c>
      <c r="K245" s="21">
        <v>10</v>
      </c>
      <c r="L245" s="21">
        <f t="shared" si="3"/>
        <v>950</v>
      </c>
    </row>
    <row r="246" spans="1:12">
      <c r="A246" s="18">
        <f>COUNTA($A$2:A245)</f>
        <v>94</v>
      </c>
      <c r="B246" s="18" t="s">
        <v>445</v>
      </c>
      <c r="C246" s="18" t="s">
        <v>22</v>
      </c>
      <c r="D246" s="22" t="s">
        <v>446</v>
      </c>
      <c r="E246" s="22" t="s">
        <v>447</v>
      </c>
      <c r="F246" s="21" t="s">
        <v>448</v>
      </c>
      <c r="G246" s="21">
        <v>1</v>
      </c>
      <c r="H246" s="21" t="s">
        <v>17</v>
      </c>
      <c r="I246" s="21" t="s">
        <v>18</v>
      </c>
      <c r="J246" s="21">
        <v>1.6</v>
      </c>
      <c r="K246" s="18">
        <v>1040</v>
      </c>
      <c r="L246" s="21">
        <f t="shared" si="3"/>
        <v>1664</v>
      </c>
    </row>
    <row r="247" ht="28.8" spans="1:12">
      <c r="A247" s="18"/>
      <c r="B247" s="18"/>
      <c r="C247" s="18"/>
      <c r="D247" s="22"/>
      <c r="E247" s="22"/>
      <c r="F247" s="21"/>
      <c r="G247" s="21">
        <v>2</v>
      </c>
      <c r="H247" s="21" t="s">
        <v>449</v>
      </c>
      <c r="I247" s="21" t="s">
        <v>20</v>
      </c>
      <c r="J247" s="21">
        <v>95</v>
      </c>
      <c r="K247" s="21">
        <v>10</v>
      </c>
      <c r="L247" s="21">
        <f t="shared" si="3"/>
        <v>950</v>
      </c>
    </row>
    <row r="248" spans="1:12">
      <c r="A248" s="18">
        <f>COUNTA($A$2:A247)</f>
        <v>95</v>
      </c>
      <c r="B248" s="18" t="s">
        <v>450</v>
      </c>
      <c r="C248" s="18" t="s">
        <v>13</v>
      </c>
      <c r="D248" s="22" t="s">
        <v>451</v>
      </c>
      <c r="E248" s="22" t="s">
        <v>452</v>
      </c>
      <c r="F248" s="21" t="s">
        <v>453</v>
      </c>
      <c r="G248" s="21">
        <v>1</v>
      </c>
      <c r="H248" s="21" t="s">
        <v>63</v>
      </c>
      <c r="I248" s="21" t="s">
        <v>38</v>
      </c>
      <c r="J248" s="21">
        <v>1</v>
      </c>
      <c r="K248" s="18">
        <v>578</v>
      </c>
      <c r="L248" s="32">
        <f t="shared" si="3"/>
        <v>578</v>
      </c>
    </row>
    <row r="249" spans="1:12">
      <c r="A249" s="18"/>
      <c r="B249" s="18"/>
      <c r="C249" s="18"/>
      <c r="D249" s="22"/>
      <c r="E249" s="22"/>
      <c r="F249" s="21"/>
      <c r="G249" s="21">
        <v>2</v>
      </c>
      <c r="H249" s="21" t="s">
        <v>64</v>
      </c>
      <c r="I249" s="21" t="s">
        <v>38</v>
      </c>
      <c r="J249" s="21">
        <v>1</v>
      </c>
      <c r="K249" s="18">
        <v>646</v>
      </c>
      <c r="L249" s="32">
        <f t="shared" si="3"/>
        <v>646</v>
      </c>
    </row>
    <row r="250" ht="28.8" spans="1:12">
      <c r="A250" s="18"/>
      <c r="B250" s="18"/>
      <c r="C250" s="18"/>
      <c r="D250" s="22"/>
      <c r="E250" s="22"/>
      <c r="F250" s="21"/>
      <c r="G250" s="21">
        <v>3</v>
      </c>
      <c r="H250" s="21" t="s">
        <v>454</v>
      </c>
      <c r="I250" s="21" t="s">
        <v>20</v>
      </c>
      <c r="J250" s="21">
        <v>100</v>
      </c>
      <c r="K250" s="21">
        <v>10</v>
      </c>
      <c r="L250" s="21">
        <f t="shared" si="3"/>
        <v>1000</v>
      </c>
    </row>
    <row r="251" spans="1:12">
      <c r="A251" s="18">
        <f>COUNTA($A$2:A250)</f>
        <v>96</v>
      </c>
      <c r="B251" s="18" t="s">
        <v>455</v>
      </c>
      <c r="C251" s="18" t="s">
        <v>22</v>
      </c>
      <c r="D251" s="22" t="s">
        <v>456</v>
      </c>
      <c r="E251" s="22" t="s">
        <v>457</v>
      </c>
      <c r="F251" s="21" t="s">
        <v>458</v>
      </c>
      <c r="G251" s="21">
        <v>1</v>
      </c>
      <c r="H251" s="21" t="s">
        <v>17</v>
      </c>
      <c r="I251" s="21" t="s">
        <v>18</v>
      </c>
      <c r="J251" s="21">
        <v>1.6</v>
      </c>
      <c r="K251" s="18">
        <v>1040</v>
      </c>
      <c r="L251" s="21">
        <f t="shared" si="3"/>
        <v>1664</v>
      </c>
    </row>
    <row r="252" ht="28.8" spans="1:12">
      <c r="A252" s="18"/>
      <c r="B252" s="18"/>
      <c r="C252" s="18"/>
      <c r="D252" s="22"/>
      <c r="E252" s="22"/>
      <c r="F252" s="21"/>
      <c r="G252" s="21">
        <v>2</v>
      </c>
      <c r="H252" s="21" t="s">
        <v>459</v>
      </c>
      <c r="I252" s="21" t="s">
        <v>20</v>
      </c>
      <c r="J252" s="21">
        <v>100</v>
      </c>
      <c r="K252" s="21">
        <v>10</v>
      </c>
      <c r="L252" s="21">
        <f t="shared" si="3"/>
        <v>1000</v>
      </c>
    </row>
    <row r="253" spans="1:12">
      <c r="A253" s="18">
        <f>COUNTA($A$2:A252)</f>
        <v>97</v>
      </c>
      <c r="B253" s="18" t="s">
        <v>460</v>
      </c>
      <c r="C253" s="18" t="s">
        <v>13</v>
      </c>
      <c r="D253" s="22" t="s">
        <v>461</v>
      </c>
      <c r="E253" s="22" t="s">
        <v>462</v>
      </c>
      <c r="F253" s="21" t="s">
        <v>463</v>
      </c>
      <c r="G253" s="21">
        <v>1</v>
      </c>
      <c r="H253" s="21" t="s">
        <v>17</v>
      </c>
      <c r="I253" s="21" t="s">
        <v>18</v>
      </c>
      <c r="J253" s="21">
        <v>2.5</v>
      </c>
      <c r="K253" s="18">
        <v>1040</v>
      </c>
      <c r="L253" s="21">
        <f t="shared" si="3"/>
        <v>2600</v>
      </c>
    </row>
    <row r="254" ht="28.8" spans="1:12">
      <c r="A254" s="18"/>
      <c r="B254" s="18"/>
      <c r="C254" s="18"/>
      <c r="D254" s="22"/>
      <c r="E254" s="22"/>
      <c r="F254" s="21"/>
      <c r="G254" s="21">
        <v>2</v>
      </c>
      <c r="H254" s="21" t="s">
        <v>464</v>
      </c>
      <c r="I254" s="21" t="s">
        <v>20</v>
      </c>
      <c r="J254" s="21">
        <v>92</v>
      </c>
      <c r="K254" s="21">
        <v>10</v>
      </c>
      <c r="L254" s="21">
        <f t="shared" si="3"/>
        <v>920</v>
      </c>
    </row>
    <row r="255" spans="1:12">
      <c r="A255" s="18">
        <f>COUNTA($A$2:A254)</f>
        <v>98</v>
      </c>
      <c r="B255" s="18" t="s">
        <v>465</v>
      </c>
      <c r="C255" s="18" t="s">
        <v>22</v>
      </c>
      <c r="D255" s="22" t="s">
        <v>466</v>
      </c>
      <c r="E255" s="22" t="s">
        <v>467</v>
      </c>
      <c r="F255" s="21" t="s">
        <v>468</v>
      </c>
      <c r="G255" s="21">
        <v>1</v>
      </c>
      <c r="H255" s="21" t="s">
        <v>17</v>
      </c>
      <c r="I255" s="21" t="s">
        <v>18</v>
      </c>
      <c r="J255" s="21">
        <v>1.8</v>
      </c>
      <c r="K255" s="18">
        <v>1040</v>
      </c>
      <c r="L255" s="21">
        <f t="shared" si="3"/>
        <v>1872</v>
      </c>
    </row>
    <row r="256" ht="28.8" spans="1:12">
      <c r="A256" s="18"/>
      <c r="B256" s="18"/>
      <c r="C256" s="18"/>
      <c r="D256" s="22"/>
      <c r="E256" s="22"/>
      <c r="F256" s="21"/>
      <c r="G256" s="21">
        <v>2</v>
      </c>
      <c r="H256" s="21" t="s">
        <v>469</v>
      </c>
      <c r="I256" s="21" t="s">
        <v>20</v>
      </c>
      <c r="J256" s="21">
        <v>102</v>
      </c>
      <c r="K256" s="21">
        <v>10</v>
      </c>
      <c r="L256" s="21">
        <f t="shared" si="3"/>
        <v>1020</v>
      </c>
    </row>
    <row r="257" spans="1:12">
      <c r="A257" s="18">
        <f>COUNTA($A$2:A256)</f>
        <v>99</v>
      </c>
      <c r="B257" s="18" t="s">
        <v>470</v>
      </c>
      <c r="C257" s="18" t="s">
        <v>22</v>
      </c>
      <c r="D257" s="22" t="s">
        <v>471</v>
      </c>
      <c r="E257" s="22" t="s">
        <v>393</v>
      </c>
      <c r="F257" s="21" t="s">
        <v>472</v>
      </c>
      <c r="G257" s="21">
        <v>1</v>
      </c>
      <c r="H257" s="21" t="s">
        <v>63</v>
      </c>
      <c r="I257" s="31" t="s">
        <v>38</v>
      </c>
      <c r="J257" s="31">
        <v>1</v>
      </c>
      <c r="K257" s="18">
        <v>578</v>
      </c>
      <c r="L257" s="32">
        <f t="shared" si="3"/>
        <v>578</v>
      </c>
    </row>
    <row r="258" ht="28.8" spans="1:12">
      <c r="A258" s="18"/>
      <c r="B258" s="18"/>
      <c r="C258" s="18"/>
      <c r="D258" s="22"/>
      <c r="E258" s="22"/>
      <c r="F258" s="21"/>
      <c r="G258" s="21">
        <v>2</v>
      </c>
      <c r="H258" s="21" t="s">
        <v>473</v>
      </c>
      <c r="I258" s="21" t="s">
        <v>20</v>
      </c>
      <c r="J258" s="21">
        <v>85</v>
      </c>
      <c r="K258" s="21">
        <v>10</v>
      </c>
      <c r="L258" s="21">
        <f t="shared" si="3"/>
        <v>850</v>
      </c>
    </row>
    <row r="259" spans="1:12">
      <c r="A259" s="18">
        <f>COUNTA($A$2:A258)</f>
        <v>100</v>
      </c>
      <c r="B259" s="18" t="s">
        <v>474</v>
      </c>
      <c r="C259" s="18" t="s">
        <v>13</v>
      </c>
      <c r="D259" s="22" t="s">
        <v>475</v>
      </c>
      <c r="E259" s="22" t="s">
        <v>476</v>
      </c>
      <c r="F259" s="21" t="s">
        <v>477</v>
      </c>
      <c r="G259" s="21">
        <v>1</v>
      </c>
      <c r="H259" s="21" t="s">
        <v>17</v>
      </c>
      <c r="I259" s="21" t="s">
        <v>18</v>
      </c>
      <c r="J259" s="21">
        <v>1.6</v>
      </c>
      <c r="K259" s="18">
        <v>1040</v>
      </c>
      <c r="L259" s="21">
        <f t="shared" ref="L259:L322" si="4">K259*J259</f>
        <v>1664</v>
      </c>
    </row>
    <row r="260" ht="28.8" spans="1:12">
      <c r="A260" s="18"/>
      <c r="B260" s="18"/>
      <c r="C260" s="18"/>
      <c r="D260" s="22"/>
      <c r="E260" s="22"/>
      <c r="F260" s="21"/>
      <c r="G260" s="21">
        <v>2</v>
      </c>
      <c r="H260" s="21" t="s">
        <v>478</v>
      </c>
      <c r="I260" s="21" t="s">
        <v>20</v>
      </c>
      <c r="J260" s="21">
        <v>86</v>
      </c>
      <c r="K260" s="21">
        <v>10</v>
      </c>
      <c r="L260" s="21">
        <f t="shared" si="4"/>
        <v>860</v>
      </c>
    </row>
    <row r="261" spans="1:12">
      <c r="A261" s="18">
        <f>COUNTA($A$2:A260)</f>
        <v>101</v>
      </c>
      <c r="B261" s="18" t="s">
        <v>479</v>
      </c>
      <c r="C261" s="18" t="s">
        <v>22</v>
      </c>
      <c r="D261" s="22" t="s">
        <v>480</v>
      </c>
      <c r="E261" s="22" t="s">
        <v>481</v>
      </c>
      <c r="F261" s="21" t="s">
        <v>482</v>
      </c>
      <c r="G261" s="21">
        <v>1</v>
      </c>
      <c r="H261" s="21" t="s">
        <v>31</v>
      </c>
      <c r="I261" s="21" t="s">
        <v>18</v>
      </c>
      <c r="J261" s="21">
        <v>14</v>
      </c>
      <c r="K261" s="21">
        <v>240</v>
      </c>
      <c r="L261" s="21">
        <f t="shared" si="4"/>
        <v>3360</v>
      </c>
    </row>
    <row r="262" ht="28.8" spans="1:12">
      <c r="A262" s="18"/>
      <c r="B262" s="18"/>
      <c r="C262" s="18"/>
      <c r="D262" s="22"/>
      <c r="E262" s="22"/>
      <c r="F262" s="21"/>
      <c r="G262" s="21">
        <v>2</v>
      </c>
      <c r="H262" s="21" t="s">
        <v>483</v>
      </c>
      <c r="I262" s="21" t="s">
        <v>20</v>
      </c>
      <c r="J262" s="21">
        <v>85</v>
      </c>
      <c r="K262" s="21">
        <v>10</v>
      </c>
      <c r="L262" s="21">
        <f t="shared" si="4"/>
        <v>850</v>
      </c>
    </row>
    <row r="263" ht="21" customHeight="1" spans="1:12">
      <c r="A263" s="18">
        <f>COUNTA($A$2:A262)</f>
        <v>102</v>
      </c>
      <c r="B263" s="18" t="s">
        <v>484</v>
      </c>
      <c r="C263" s="18" t="s">
        <v>22</v>
      </c>
      <c r="D263" s="22" t="s">
        <v>485</v>
      </c>
      <c r="E263" s="22" t="s">
        <v>486</v>
      </c>
      <c r="F263" s="21" t="s">
        <v>482</v>
      </c>
      <c r="G263" s="21">
        <v>1</v>
      </c>
      <c r="H263" s="21" t="s">
        <v>17</v>
      </c>
      <c r="I263" s="21" t="s">
        <v>18</v>
      </c>
      <c r="J263" s="21">
        <v>1.5</v>
      </c>
      <c r="K263" s="18">
        <v>1040</v>
      </c>
      <c r="L263" s="21">
        <f t="shared" si="4"/>
        <v>1560</v>
      </c>
    </row>
    <row r="264" ht="30" customHeight="1" spans="1:12">
      <c r="A264" s="18"/>
      <c r="B264" s="18"/>
      <c r="C264" s="18"/>
      <c r="D264" s="22"/>
      <c r="E264" s="22"/>
      <c r="F264" s="21"/>
      <c r="G264" s="21">
        <v>2</v>
      </c>
      <c r="H264" s="21" t="s">
        <v>147</v>
      </c>
      <c r="I264" s="21" t="s">
        <v>118</v>
      </c>
      <c r="J264" s="21">
        <v>1</v>
      </c>
      <c r="K264" s="18">
        <v>220</v>
      </c>
      <c r="L264" s="21">
        <f t="shared" si="4"/>
        <v>220</v>
      </c>
    </row>
    <row r="265" ht="28.8" spans="1:12">
      <c r="A265" s="18"/>
      <c r="B265" s="18"/>
      <c r="C265" s="18"/>
      <c r="D265" s="22"/>
      <c r="E265" s="22"/>
      <c r="F265" s="21"/>
      <c r="G265" s="21">
        <v>3</v>
      </c>
      <c r="H265" s="21" t="s">
        <v>483</v>
      </c>
      <c r="I265" s="21" t="s">
        <v>20</v>
      </c>
      <c r="J265" s="21">
        <v>85</v>
      </c>
      <c r="K265" s="21">
        <v>10</v>
      </c>
      <c r="L265" s="21">
        <f t="shared" si="4"/>
        <v>850</v>
      </c>
    </row>
    <row r="266" ht="19" customHeight="1" spans="1:12">
      <c r="A266" s="18">
        <f>COUNTA($A$2:A265)</f>
        <v>103</v>
      </c>
      <c r="B266" s="18" t="s">
        <v>487</v>
      </c>
      <c r="C266" s="18" t="s">
        <v>22</v>
      </c>
      <c r="D266" s="22" t="s">
        <v>488</v>
      </c>
      <c r="E266" s="22" t="s">
        <v>489</v>
      </c>
      <c r="F266" s="21" t="s">
        <v>490</v>
      </c>
      <c r="G266" s="21">
        <v>1</v>
      </c>
      <c r="H266" s="21" t="s">
        <v>37</v>
      </c>
      <c r="I266" s="21" t="s">
        <v>38</v>
      </c>
      <c r="J266" s="21">
        <v>1</v>
      </c>
      <c r="K266" s="18">
        <v>970</v>
      </c>
      <c r="L266" s="21">
        <f t="shared" si="4"/>
        <v>970</v>
      </c>
    </row>
    <row r="267" ht="16" customHeight="1" spans="1:12">
      <c r="A267" s="18"/>
      <c r="B267" s="18"/>
      <c r="C267" s="18"/>
      <c r="D267" s="22"/>
      <c r="E267" s="22"/>
      <c r="F267" s="21"/>
      <c r="G267" s="21">
        <v>2</v>
      </c>
      <c r="H267" s="21" t="s">
        <v>72</v>
      </c>
      <c r="I267" s="21" t="s">
        <v>38</v>
      </c>
      <c r="J267" s="21">
        <v>1</v>
      </c>
      <c r="K267" s="18">
        <v>1360</v>
      </c>
      <c r="L267" s="21">
        <f t="shared" si="4"/>
        <v>1360</v>
      </c>
    </row>
    <row r="268" ht="28.8" spans="1:12">
      <c r="A268" s="18"/>
      <c r="B268" s="18"/>
      <c r="C268" s="18"/>
      <c r="D268" s="22"/>
      <c r="E268" s="22"/>
      <c r="F268" s="21"/>
      <c r="G268" s="21">
        <v>3</v>
      </c>
      <c r="H268" s="21" t="s">
        <v>491</v>
      </c>
      <c r="I268" s="21" t="s">
        <v>20</v>
      </c>
      <c r="J268" s="21">
        <v>86</v>
      </c>
      <c r="K268" s="21">
        <v>10</v>
      </c>
      <c r="L268" s="21">
        <f t="shared" si="4"/>
        <v>860</v>
      </c>
    </row>
    <row r="269" spans="1:12">
      <c r="A269" s="18">
        <f>COUNTA($A$2:A268)</f>
        <v>104</v>
      </c>
      <c r="B269" s="18" t="s">
        <v>492</v>
      </c>
      <c r="C269" s="18" t="s">
        <v>13</v>
      </c>
      <c r="D269" s="22" t="s">
        <v>493</v>
      </c>
      <c r="E269" s="22" t="s">
        <v>494</v>
      </c>
      <c r="F269" s="21" t="s">
        <v>495</v>
      </c>
      <c r="G269" s="21">
        <v>1</v>
      </c>
      <c r="H269" s="21" t="s">
        <v>17</v>
      </c>
      <c r="I269" s="21" t="s">
        <v>18</v>
      </c>
      <c r="J269" s="21">
        <v>2.2</v>
      </c>
      <c r="K269" s="18">
        <v>1040</v>
      </c>
      <c r="L269" s="21">
        <f t="shared" si="4"/>
        <v>2288</v>
      </c>
    </row>
    <row r="270" ht="32.4" spans="1:12">
      <c r="A270" s="18"/>
      <c r="B270" s="18"/>
      <c r="C270" s="18"/>
      <c r="D270" s="22"/>
      <c r="E270" s="22"/>
      <c r="F270" s="21"/>
      <c r="G270" s="21">
        <v>2</v>
      </c>
      <c r="H270" s="29" t="s">
        <v>496</v>
      </c>
      <c r="I270" s="21" t="s">
        <v>20</v>
      </c>
      <c r="J270" s="21">
        <v>52</v>
      </c>
      <c r="K270" s="21">
        <v>10</v>
      </c>
      <c r="L270" s="21">
        <f t="shared" si="4"/>
        <v>520</v>
      </c>
    </row>
    <row r="271" spans="1:12">
      <c r="A271" s="18">
        <f>COUNTA($A$2:A270)</f>
        <v>105</v>
      </c>
      <c r="B271" s="18" t="s">
        <v>497</v>
      </c>
      <c r="C271" s="18" t="s">
        <v>22</v>
      </c>
      <c r="D271" s="22" t="s">
        <v>498</v>
      </c>
      <c r="E271" s="22" t="s">
        <v>499</v>
      </c>
      <c r="F271" s="21" t="s">
        <v>500</v>
      </c>
      <c r="G271" s="21">
        <v>1</v>
      </c>
      <c r="H271" s="21" t="s">
        <v>31</v>
      </c>
      <c r="I271" s="21" t="s">
        <v>18</v>
      </c>
      <c r="J271" s="21">
        <v>9</v>
      </c>
      <c r="K271" s="21">
        <v>240</v>
      </c>
      <c r="L271" s="21">
        <f t="shared" si="4"/>
        <v>2160</v>
      </c>
    </row>
    <row r="272" ht="28.8" spans="1:12">
      <c r="A272" s="18"/>
      <c r="B272" s="18"/>
      <c r="C272" s="18"/>
      <c r="D272" s="22"/>
      <c r="E272" s="22"/>
      <c r="F272" s="21"/>
      <c r="G272" s="21">
        <v>2</v>
      </c>
      <c r="H272" s="21" t="s">
        <v>501</v>
      </c>
      <c r="I272" s="21" t="s">
        <v>20</v>
      </c>
      <c r="J272" s="21">
        <v>60</v>
      </c>
      <c r="K272" s="21">
        <v>10</v>
      </c>
      <c r="L272" s="21">
        <f t="shared" si="4"/>
        <v>600</v>
      </c>
    </row>
    <row r="273" spans="1:12">
      <c r="A273" s="18">
        <f>COUNTA($A$2:A272)</f>
        <v>106</v>
      </c>
      <c r="B273" s="18" t="s">
        <v>502</v>
      </c>
      <c r="C273" s="18" t="s">
        <v>13</v>
      </c>
      <c r="D273" s="22" t="s">
        <v>503</v>
      </c>
      <c r="E273" s="22" t="s">
        <v>504</v>
      </c>
      <c r="F273" s="21" t="s">
        <v>505</v>
      </c>
      <c r="G273" s="21">
        <v>1</v>
      </c>
      <c r="H273" s="21" t="s">
        <v>17</v>
      </c>
      <c r="I273" s="21" t="s">
        <v>18</v>
      </c>
      <c r="J273" s="21">
        <v>2.2</v>
      </c>
      <c r="K273" s="18">
        <v>1040</v>
      </c>
      <c r="L273" s="21">
        <f t="shared" si="4"/>
        <v>2288</v>
      </c>
    </row>
    <row r="274" spans="1:12">
      <c r="A274" s="18"/>
      <c r="B274" s="18"/>
      <c r="C274" s="18"/>
      <c r="D274" s="22"/>
      <c r="E274" s="22"/>
      <c r="F274" s="21"/>
      <c r="G274" s="21">
        <v>2</v>
      </c>
      <c r="H274" s="21" t="s">
        <v>147</v>
      </c>
      <c r="I274" s="21" t="s">
        <v>118</v>
      </c>
      <c r="J274" s="21">
        <v>1</v>
      </c>
      <c r="K274" s="18">
        <v>100</v>
      </c>
      <c r="L274" s="21">
        <f t="shared" si="4"/>
        <v>100</v>
      </c>
    </row>
    <row r="275" ht="28.8" spans="1:12">
      <c r="A275" s="18"/>
      <c r="B275" s="18"/>
      <c r="C275" s="18"/>
      <c r="D275" s="22"/>
      <c r="E275" s="22"/>
      <c r="F275" s="21"/>
      <c r="G275" s="21">
        <v>3</v>
      </c>
      <c r="H275" s="21" t="s">
        <v>506</v>
      </c>
      <c r="I275" s="21" t="s">
        <v>20</v>
      </c>
      <c r="J275" s="21">
        <v>59</v>
      </c>
      <c r="K275" s="21">
        <v>10</v>
      </c>
      <c r="L275" s="21">
        <f t="shared" si="4"/>
        <v>590</v>
      </c>
    </row>
    <row r="276" spans="1:12">
      <c r="A276" s="18">
        <f>COUNTA($A$2:A275)</f>
        <v>107</v>
      </c>
      <c r="B276" s="18" t="s">
        <v>507</v>
      </c>
      <c r="C276" s="18" t="s">
        <v>13</v>
      </c>
      <c r="D276" s="22" t="s">
        <v>508</v>
      </c>
      <c r="E276" s="22" t="s">
        <v>509</v>
      </c>
      <c r="F276" s="21" t="s">
        <v>510</v>
      </c>
      <c r="G276" s="21">
        <v>1</v>
      </c>
      <c r="H276" s="21" t="s">
        <v>17</v>
      </c>
      <c r="I276" s="21" t="s">
        <v>18</v>
      </c>
      <c r="J276" s="21">
        <v>1.4</v>
      </c>
      <c r="K276" s="18">
        <v>1040</v>
      </c>
      <c r="L276" s="21">
        <f t="shared" si="4"/>
        <v>1456</v>
      </c>
    </row>
    <row r="277" ht="43.2" spans="1:12">
      <c r="A277" s="18"/>
      <c r="B277" s="18"/>
      <c r="C277" s="18"/>
      <c r="D277" s="22"/>
      <c r="E277" s="22"/>
      <c r="F277" s="21"/>
      <c r="G277" s="21">
        <v>2</v>
      </c>
      <c r="H277" s="21" t="s">
        <v>511</v>
      </c>
      <c r="I277" s="21" t="s">
        <v>20</v>
      </c>
      <c r="J277" s="21">
        <v>30</v>
      </c>
      <c r="K277" s="21">
        <v>10</v>
      </c>
      <c r="L277" s="21">
        <f t="shared" si="4"/>
        <v>300</v>
      </c>
    </row>
    <row r="278" spans="1:12">
      <c r="A278" s="18">
        <f>COUNTA($A$2:A277)</f>
        <v>108</v>
      </c>
      <c r="B278" s="18" t="s">
        <v>512</v>
      </c>
      <c r="C278" s="18" t="s">
        <v>13</v>
      </c>
      <c r="D278" s="22" t="s">
        <v>513</v>
      </c>
      <c r="E278" s="22" t="s">
        <v>514</v>
      </c>
      <c r="F278" s="21" t="s">
        <v>515</v>
      </c>
      <c r="G278" s="21">
        <v>1</v>
      </c>
      <c r="H278" s="21" t="s">
        <v>63</v>
      </c>
      <c r="I278" s="21" t="s">
        <v>38</v>
      </c>
      <c r="J278" s="21">
        <v>1</v>
      </c>
      <c r="K278" s="18">
        <v>578</v>
      </c>
      <c r="L278" s="32">
        <f t="shared" si="4"/>
        <v>578</v>
      </c>
    </row>
    <row r="279" spans="1:12">
      <c r="A279" s="18"/>
      <c r="B279" s="18"/>
      <c r="C279" s="18"/>
      <c r="D279" s="22"/>
      <c r="E279" s="22"/>
      <c r="F279" s="21"/>
      <c r="G279" s="21">
        <v>2</v>
      </c>
      <c r="H279" s="21" t="s">
        <v>64</v>
      </c>
      <c r="I279" s="21" t="s">
        <v>38</v>
      </c>
      <c r="J279" s="21">
        <v>1</v>
      </c>
      <c r="K279" s="18">
        <v>646</v>
      </c>
      <c r="L279" s="32">
        <f t="shared" si="4"/>
        <v>646</v>
      </c>
    </row>
    <row r="280" ht="43.2" spans="1:12">
      <c r="A280" s="18"/>
      <c r="B280" s="18"/>
      <c r="C280" s="18"/>
      <c r="D280" s="22"/>
      <c r="E280" s="22"/>
      <c r="F280" s="21"/>
      <c r="G280" s="21">
        <v>3</v>
      </c>
      <c r="H280" s="21" t="s">
        <v>516</v>
      </c>
      <c r="I280" s="21" t="s">
        <v>20</v>
      </c>
      <c r="J280" s="21">
        <v>30</v>
      </c>
      <c r="K280" s="21">
        <v>10</v>
      </c>
      <c r="L280" s="21">
        <f t="shared" si="4"/>
        <v>300</v>
      </c>
    </row>
    <row r="281" spans="1:12">
      <c r="A281" s="18">
        <f>COUNTA($A$2:A280)</f>
        <v>109</v>
      </c>
      <c r="B281" s="18" t="s">
        <v>517</v>
      </c>
      <c r="C281" s="18" t="s">
        <v>22</v>
      </c>
      <c r="D281" s="22" t="s">
        <v>518</v>
      </c>
      <c r="E281" s="22" t="s">
        <v>519</v>
      </c>
      <c r="F281" s="21" t="s">
        <v>520</v>
      </c>
      <c r="G281" s="21">
        <v>1</v>
      </c>
      <c r="H281" s="21" t="s">
        <v>63</v>
      </c>
      <c r="I281" s="31" t="s">
        <v>38</v>
      </c>
      <c r="J281" s="31">
        <v>1</v>
      </c>
      <c r="K281" s="18">
        <v>578</v>
      </c>
      <c r="L281" s="32">
        <f t="shared" si="4"/>
        <v>578</v>
      </c>
    </row>
    <row r="282" ht="43.2" spans="1:12">
      <c r="A282" s="18"/>
      <c r="B282" s="18"/>
      <c r="C282" s="18"/>
      <c r="D282" s="22"/>
      <c r="E282" s="22"/>
      <c r="F282" s="21"/>
      <c r="G282" s="21">
        <v>2</v>
      </c>
      <c r="H282" s="21" t="s">
        <v>521</v>
      </c>
      <c r="I282" s="21" t="s">
        <v>20</v>
      </c>
      <c r="J282" s="21">
        <v>30</v>
      </c>
      <c r="K282" s="21">
        <v>10</v>
      </c>
      <c r="L282" s="21">
        <f t="shared" si="4"/>
        <v>300</v>
      </c>
    </row>
    <row r="283" spans="1:12">
      <c r="A283" s="18">
        <f>COUNTA($A$2:A282)</f>
        <v>110</v>
      </c>
      <c r="B283" s="18" t="s">
        <v>522</v>
      </c>
      <c r="C283" s="18" t="s">
        <v>22</v>
      </c>
      <c r="D283" s="22" t="s">
        <v>523</v>
      </c>
      <c r="E283" s="22" t="s">
        <v>524</v>
      </c>
      <c r="F283" s="21" t="s">
        <v>525</v>
      </c>
      <c r="G283" s="21">
        <v>1</v>
      </c>
      <c r="H283" s="21" t="s">
        <v>17</v>
      </c>
      <c r="I283" s="21" t="s">
        <v>18</v>
      </c>
      <c r="J283" s="21">
        <v>1.6</v>
      </c>
      <c r="K283" s="18">
        <v>1040</v>
      </c>
      <c r="L283" s="21">
        <f t="shared" si="4"/>
        <v>1664</v>
      </c>
    </row>
    <row r="284" ht="43.2" spans="1:12">
      <c r="A284" s="18"/>
      <c r="B284" s="18"/>
      <c r="C284" s="18"/>
      <c r="D284" s="22"/>
      <c r="E284" s="22"/>
      <c r="F284" s="21"/>
      <c r="G284" s="21">
        <v>2</v>
      </c>
      <c r="H284" s="21" t="s">
        <v>526</v>
      </c>
      <c r="I284" s="21" t="s">
        <v>20</v>
      </c>
      <c r="J284" s="21">
        <v>30</v>
      </c>
      <c r="K284" s="21">
        <v>10</v>
      </c>
      <c r="L284" s="21">
        <f t="shared" si="4"/>
        <v>300</v>
      </c>
    </row>
    <row r="285" spans="1:12">
      <c r="A285" s="18">
        <f>COUNTA($A$2:A284)</f>
        <v>111</v>
      </c>
      <c r="B285" s="18" t="s">
        <v>527</v>
      </c>
      <c r="C285" s="18" t="s">
        <v>22</v>
      </c>
      <c r="D285" s="22" t="s">
        <v>528</v>
      </c>
      <c r="E285" s="22" t="s">
        <v>529</v>
      </c>
      <c r="F285" s="21" t="s">
        <v>530</v>
      </c>
      <c r="G285" s="21">
        <v>1</v>
      </c>
      <c r="H285" s="21" t="s">
        <v>63</v>
      </c>
      <c r="I285" s="31" t="s">
        <v>38</v>
      </c>
      <c r="J285" s="31">
        <v>1</v>
      </c>
      <c r="K285" s="18">
        <v>578</v>
      </c>
      <c r="L285" s="32">
        <f t="shared" si="4"/>
        <v>578</v>
      </c>
    </row>
    <row r="286" ht="43.2" spans="1:12">
      <c r="A286" s="18"/>
      <c r="B286" s="18"/>
      <c r="C286" s="18"/>
      <c r="D286" s="22"/>
      <c r="E286" s="22"/>
      <c r="F286" s="21"/>
      <c r="G286" s="21">
        <v>2</v>
      </c>
      <c r="H286" s="21" t="s">
        <v>531</v>
      </c>
      <c r="I286" s="21" t="s">
        <v>20</v>
      </c>
      <c r="J286" s="21">
        <v>43</v>
      </c>
      <c r="K286" s="21">
        <v>10</v>
      </c>
      <c r="L286" s="21">
        <f t="shared" si="4"/>
        <v>430</v>
      </c>
    </row>
    <row r="287" spans="1:12">
      <c r="A287" s="18">
        <f>COUNTA($A$2:A286)</f>
        <v>112</v>
      </c>
      <c r="B287" s="18" t="s">
        <v>532</v>
      </c>
      <c r="C287" s="18" t="s">
        <v>22</v>
      </c>
      <c r="D287" s="22" t="s">
        <v>533</v>
      </c>
      <c r="E287" s="22" t="s">
        <v>534</v>
      </c>
      <c r="F287" s="21" t="s">
        <v>535</v>
      </c>
      <c r="G287" s="21">
        <v>1</v>
      </c>
      <c r="H287" s="21" t="s">
        <v>59</v>
      </c>
      <c r="I287" s="21" t="s">
        <v>38</v>
      </c>
      <c r="J287" s="21">
        <v>1</v>
      </c>
      <c r="K287" s="18">
        <v>215</v>
      </c>
      <c r="L287" s="21">
        <f t="shared" si="4"/>
        <v>215</v>
      </c>
    </row>
    <row r="288" spans="1:12">
      <c r="A288" s="18"/>
      <c r="B288" s="18"/>
      <c r="C288" s="18"/>
      <c r="D288" s="22"/>
      <c r="E288" s="22"/>
      <c r="F288" s="21"/>
      <c r="G288" s="21">
        <v>2</v>
      </c>
      <c r="H288" s="21" t="s">
        <v>64</v>
      </c>
      <c r="I288" s="31" t="s">
        <v>38</v>
      </c>
      <c r="J288" s="31">
        <v>1</v>
      </c>
      <c r="K288" s="18">
        <v>646</v>
      </c>
      <c r="L288" s="32">
        <f t="shared" si="4"/>
        <v>646</v>
      </c>
    </row>
    <row r="289" ht="28.8" spans="1:12">
      <c r="A289" s="18"/>
      <c r="B289" s="18"/>
      <c r="C289" s="18"/>
      <c r="D289" s="22"/>
      <c r="E289" s="22"/>
      <c r="F289" s="21"/>
      <c r="G289" s="21">
        <v>3</v>
      </c>
      <c r="H289" s="21" t="s">
        <v>536</v>
      </c>
      <c r="I289" s="21" t="s">
        <v>20</v>
      </c>
      <c r="J289" s="21">
        <v>43</v>
      </c>
      <c r="K289" s="21">
        <v>10</v>
      </c>
      <c r="L289" s="21">
        <f t="shared" si="4"/>
        <v>430</v>
      </c>
    </row>
    <row r="290" spans="1:12">
      <c r="A290" s="18">
        <f>COUNTA($A$2:A289)</f>
        <v>113</v>
      </c>
      <c r="B290" s="18" t="s">
        <v>537</v>
      </c>
      <c r="C290" s="18" t="s">
        <v>13</v>
      </c>
      <c r="D290" s="22" t="s">
        <v>538</v>
      </c>
      <c r="E290" s="22" t="s">
        <v>539</v>
      </c>
      <c r="F290" s="21" t="s">
        <v>535</v>
      </c>
      <c r="G290" s="21">
        <v>1</v>
      </c>
      <c r="H290" s="21" t="s">
        <v>72</v>
      </c>
      <c r="I290" s="21" t="s">
        <v>38</v>
      </c>
      <c r="J290" s="21">
        <v>1</v>
      </c>
      <c r="K290" s="18">
        <v>1360</v>
      </c>
      <c r="L290" s="21">
        <f t="shared" si="4"/>
        <v>1360</v>
      </c>
    </row>
    <row r="291" spans="1:12">
      <c r="A291" s="18"/>
      <c r="B291" s="18"/>
      <c r="C291" s="18"/>
      <c r="D291" s="22"/>
      <c r="E291" s="22"/>
      <c r="F291" s="21"/>
      <c r="G291" s="21">
        <v>2</v>
      </c>
      <c r="H291" s="21" t="s">
        <v>37</v>
      </c>
      <c r="I291" s="21" t="s">
        <v>38</v>
      </c>
      <c r="J291" s="21">
        <v>1</v>
      </c>
      <c r="K291" s="18">
        <v>970</v>
      </c>
      <c r="L291" s="21">
        <f t="shared" si="4"/>
        <v>970</v>
      </c>
    </row>
    <row r="292" ht="28.8" spans="1:12">
      <c r="A292" s="18"/>
      <c r="B292" s="18"/>
      <c r="C292" s="18"/>
      <c r="D292" s="22"/>
      <c r="E292" s="22"/>
      <c r="F292" s="21"/>
      <c r="G292" s="21">
        <v>3</v>
      </c>
      <c r="H292" s="21" t="s">
        <v>73</v>
      </c>
      <c r="I292" s="21" t="s">
        <v>18</v>
      </c>
      <c r="J292" s="21">
        <v>2.1</v>
      </c>
      <c r="K292" s="18">
        <v>100</v>
      </c>
      <c r="L292" s="21">
        <f t="shared" si="4"/>
        <v>210</v>
      </c>
    </row>
    <row r="293" ht="28.8" spans="1:12">
      <c r="A293" s="18"/>
      <c r="B293" s="18"/>
      <c r="C293" s="18"/>
      <c r="D293" s="22"/>
      <c r="E293" s="22"/>
      <c r="F293" s="21"/>
      <c r="G293" s="21">
        <v>4</v>
      </c>
      <c r="H293" s="21" t="s">
        <v>536</v>
      </c>
      <c r="I293" s="21" t="s">
        <v>20</v>
      </c>
      <c r="J293" s="21">
        <v>43</v>
      </c>
      <c r="K293" s="21">
        <v>10</v>
      </c>
      <c r="L293" s="21">
        <f t="shared" si="4"/>
        <v>430</v>
      </c>
    </row>
    <row r="294" spans="1:12">
      <c r="A294" s="18">
        <f>COUNTA($A$2:A293)</f>
        <v>114</v>
      </c>
      <c r="B294" s="18" t="s">
        <v>540</v>
      </c>
      <c r="C294" s="18" t="s">
        <v>22</v>
      </c>
      <c r="D294" s="22" t="s">
        <v>541</v>
      </c>
      <c r="E294" s="22" t="s">
        <v>524</v>
      </c>
      <c r="F294" s="21" t="s">
        <v>542</v>
      </c>
      <c r="G294" s="21">
        <v>1</v>
      </c>
      <c r="H294" s="21" t="s">
        <v>59</v>
      </c>
      <c r="I294" s="21" t="s">
        <v>38</v>
      </c>
      <c r="J294" s="21">
        <v>1</v>
      </c>
      <c r="K294" s="18">
        <v>215</v>
      </c>
      <c r="L294" s="21">
        <f t="shared" si="4"/>
        <v>215</v>
      </c>
    </row>
    <row r="295" spans="1:12">
      <c r="A295" s="18"/>
      <c r="B295" s="18"/>
      <c r="C295" s="18"/>
      <c r="D295" s="22"/>
      <c r="E295" s="22"/>
      <c r="F295" s="21"/>
      <c r="G295" s="21">
        <v>2</v>
      </c>
      <c r="H295" s="21" t="s">
        <v>37</v>
      </c>
      <c r="I295" s="21" t="s">
        <v>38</v>
      </c>
      <c r="J295" s="21">
        <v>1</v>
      </c>
      <c r="K295" s="18">
        <v>970</v>
      </c>
      <c r="L295" s="21">
        <f t="shared" si="4"/>
        <v>970</v>
      </c>
    </row>
    <row r="296" spans="1:12">
      <c r="A296" s="18"/>
      <c r="B296" s="18"/>
      <c r="C296" s="18"/>
      <c r="D296" s="22"/>
      <c r="E296" s="22"/>
      <c r="F296" s="21"/>
      <c r="G296" s="21">
        <v>3</v>
      </c>
      <c r="H296" s="21" t="s">
        <v>72</v>
      </c>
      <c r="I296" s="21" t="s">
        <v>38</v>
      </c>
      <c r="J296" s="21">
        <v>1</v>
      </c>
      <c r="K296" s="18">
        <v>1360</v>
      </c>
      <c r="L296" s="21">
        <f t="shared" si="4"/>
        <v>1360</v>
      </c>
    </row>
    <row r="297" ht="28.8" spans="1:12">
      <c r="A297" s="18"/>
      <c r="B297" s="18"/>
      <c r="C297" s="18"/>
      <c r="D297" s="22"/>
      <c r="E297" s="22"/>
      <c r="F297" s="21"/>
      <c r="G297" s="21">
        <v>4</v>
      </c>
      <c r="H297" s="21" t="s">
        <v>73</v>
      </c>
      <c r="I297" s="21" t="s">
        <v>18</v>
      </c>
      <c r="J297" s="21">
        <v>1.8</v>
      </c>
      <c r="K297" s="18">
        <v>100</v>
      </c>
      <c r="L297" s="21">
        <f t="shared" si="4"/>
        <v>180</v>
      </c>
    </row>
    <row r="298" spans="1:12">
      <c r="A298" s="18"/>
      <c r="B298" s="18"/>
      <c r="C298" s="18"/>
      <c r="D298" s="22"/>
      <c r="E298" s="22"/>
      <c r="F298" s="21"/>
      <c r="G298" s="21">
        <v>5</v>
      </c>
      <c r="H298" s="21" t="s">
        <v>543</v>
      </c>
      <c r="I298" s="21" t="s">
        <v>118</v>
      </c>
      <c r="J298" s="21">
        <v>1</v>
      </c>
      <c r="K298" s="18">
        <v>100</v>
      </c>
      <c r="L298" s="21">
        <f t="shared" si="4"/>
        <v>100</v>
      </c>
    </row>
    <row r="299" spans="1:12">
      <c r="A299" s="18"/>
      <c r="B299" s="18"/>
      <c r="C299" s="18"/>
      <c r="D299" s="22"/>
      <c r="E299" s="22"/>
      <c r="F299" s="21"/>
      <c r="G299" s="21">
        <v>6</v>
      </c>
      <c r="H299" s="21" t="s">
        <v>117</v>
      </c>
      <c r="I299" s="21" t="s">
        <v>118</v>
      </c>
      <c r="J299" s="21">
        <v>1</v>
      </c>
      <c r="K299" s="18">
        <v>100</v>
      </c>
      <c r="L299" s="21">
        <f t="shared" si="4"/>
        <v>100</v>
      </c>
    </row>
    <row r="300" ht="57.6" spans="1:12">
      <c r="A300" s="18"/>
      <c r="B300" s="18"/>
      <c r="C300" s="18"/>
      <c r="D300" s="22"/>
      <c r="E300" s="22"/>
      <c r="F300" s="21"/>
      <c r="G300" s="21">
        <v>7</v>
      </c>
      <c r="H300" s="21" t="s">
        <v>544</v>
      </c>
      <c r="I300" s="21" t="s">
        <v>20</v>
      </c>
      <c r="J300" s="21">
        <v>38</v>
      </c>
      <c r="K300" s="21">
        <v>10</v>
      </c>
      <c r="L300" s="21">
        <f t="shared" si="4"/>
        <v>380</v>
      </c>
    </row>
    <row r="301" spans="1:12">
      <c r="A301" s="18">
        <f>COUNTA($A$2:A300)</f>
        <v>115</v>
      </c>
      <c r="B301" s="18" t="s">
        <v>545</v>
      </c>
      <c r="C301" s="18" t="s">
        <v>13</v>
      </c>
      <c r="D301" s="22" t="s">
        <v>546</v>
      </c>
      <c r="E301" s="22" t="s">
        <v>547</v>
      </c>
      <c r="F301" s="21" t="s">
        <v>548</v>
      </c>
      <c r="G301" s="21">
        <v>1</v>
      </c>
      <c r="H301" s="21" t="s">
        <v>17</v>
      </c>
      <c r="I301" s="21" t="s">
        <v>18</v>
      </c>
      <c r="J301" s="21">
        <v>1.8</v>
      </c>
      <c r="K301" s="18">
        <v>1040</v>
      </c>
      <c r="L301" s="21">
        <f t="shared" si="4"/>
        <v>1872</v>
      </c>
    </row>
    <row r="302" ht="36" spans="1:12">
      <c r="A302" s="18"/>
      <c r="B302" s="18"/>
      <c r="C302" s="18"/>
      <c r="D302" s="22"/>
      <c r="E302" s="22"/>
      <c r="F302" s="21"/>
      <c r="G302" s="21">
        <v>2</v>
      </c>
      <c r="H302" s="23" t="s">
        <v>549</v>
      </c>
      <c r="I302" s="21" t="s">
        <v>20</v>
      </c>
      <c r="J302" s="21">
        <v>40</v>
      </c>
      <c r="K302" s="21">
        <v>10</v>
      </c>
      <c r="L302" s="21">
        <f t="shared" si="4"/>
        <v>400</v>
      </c>
    </row>
    <row r="303" spans="1:12">
      <c r="A303" s="18">
        <f>COUNTA($A$2:A302)</f>
        <v>116</v>
      </c>
      <c r="B303" s="18" t="s">
        <v>550</v>
      </c>
      <c r="C303" s="18" t="s">
        <v>13</v>
      </c>
      <c r="D303" s="22" t="s">
        <v>551</v>
      </c>
      <c r="E303" s="22" t="s">
        <v>552</v>
      </c>
      <c r="F303" s="21" t="s">
        <v>553</v>
      </c>
      <c r="G303" s="21">
        <v>1</v>
      </c>
      <c r="H303" s="21" t="s">
        <v>58</v>
      </c>
      <c r="I303" s="21" t="s">
        <v>38</v>
      </c>
      <c r="J303" s="21">
        <v>1</v>
      </c>
      <c r="K303" s="18">
        <v>1590</v>
      </c>
      <c r="L303" s="21">
        <f t="shared" si="4"/>
        <v>1590</v>
      </c>
    </row>
    <row r="304" ht="28.8" spans="1:12">
      <c r="A304" s="18"/>
      <c r="B304" s="18"/>
      <c r="C304" s="18"/>
      <c r="D304" s="22"/>
      <c r="E304" s="22"/>
      <c r="F304" s="21"/>
      <c r="G304" s="21">
        <v>2</v>
      </c>
      <c r="H304" s="21" t="s">
        <v>554</v>
      </c>
      <c r="I304" s="21" t="s">
        <v>20</v>
      </c>
      <c r="J304" s="21">
        <v>40</v>
      </c>
      <c r="K304" s="21">
        <v>10</v>
      </c>
      <c r="L304" s="21">
        <f t="shared" si="4"/>
        <v>400</v>
      </c>
    </row>
    <row r="305" spans="1:12">
      <c r="A305" s="18">
        <f>COUNTA($A$2:A304)</f>
        <v>117</v>
      </c>
      <c r="B305" s="18" t="s">
        <v>555</v>
      </c>
      <c r="C305" s="18" t="s">
        <v>22</v>
      </c>
      <c r="D305" s="22" t="s">
        <v>556</v>
      </c>
      <c r="E305" s="22" t="s">
        <v>557</v>
      </c>
      <c r="F305" s="21" t="s">
        <v>558</v>
      </c>
      <c r="G305" s="21">
        <v>1</v>
      </c>
      <c r="H305" s="21" t="s">
        <v>17</v>
      </c>
      <c r="I305" s="21" t="s">
        <v>18</v>
      </c>
      <c r="J305" s="21">
        <v>1.6</v>
      </c>
      <c r="K305" s="18">
        <v>1040</v>
      </c>
      <c r="L305" s="21">
        <f t="shared" si="4"/>
        <v>1664</v>
      </c>
    </row>
    <row r="306" ht="28.8" spans="1:12">
      <c r="A306" s="18"/>
      <c r="B306" s="18"/>
      <c r="C306" s="18"/>
      <c r="D306" s="22"/>
      <c r="E306" s="22"/>
      <c r="F306" s="21"/>
      <c r="G306" s="21">
        <v>2</v>
      </c>
      <c r="H306" s="21" t="s">
        <v>559</v>
      </c>
      <c r="I306" s="21" t="s">
        <v>20</v>
      </c>
      <c r="J306" s="21">
        <v>31</v>
      </c>
      <c r="K306" s="21">
        <v>10</v>
      </c>
      <c r="L306" s="21">
        <f t="shared" si="4"/>
        <v>310</v>
      </c>
    </row>
    <row r="307" spans="1:12">
      <c r="A307" s="18">
        <f>COUNTA($A$2:A306)</f>
        <v>118</v>
      </c>
      <c r="B307" s="18" t="s">
        <v>560</v>
      </c>
      <c r="C307" s="18" t="s">
        <v>13</v>
      </c>
      <c r="D307" s="22" t="s">
        <v>561</v>
      </c>
      <c r="E307" s="22" t="s">
        <v>562</v>
      </c>
      <c r="F307" s="21" t="s">
        <v>558</v>
      </c>
      <c r="G307" s="21">
        <v>1</v>
      </c>
      <c r="H307" s="21" t="s">
        <v>72</v>
      </c>
      <c r="I307" s="21" t="s">
        <v>38</v>
      </c>
      <c r="J307" s="21">
        <v>1</v>
      </c>
      <c r="K307" s="18">
        <v>1360</v>
      </c>
      <c r="L307" s="21">
        <f t="shared" si="4"/>
        <v>1360</v>
      </c>
    </row>
    <row r="308" ht="28.8" spans="1:12">
      <c r="A308" s="18"/>
      <c r="B308" s="18"/>
      <c r="C308" s="18"/>
      <c r="D308" s="22"/>
      <c r="E308" s="22"/>
      <c r="F308" s="21"/>
      <c r="G308" s="21">
        <v>2</v>
      </c>
      <c r="H308" s="21" t="s">
        <v>73</v>
      </c>
      <c r="I308" s="21" t="s">
        <v>18</v>
      </c>
      <c r="J308" s="21">
        <v>1.9</v>
      </c>
      <c r="K308" s="18">
        <v>100</v>
      </c>
      <c r="L308" s="21">
        <f t="shared" si="4"/>
        <v>190</v>
      </c>
    </row>
    <row r="309" ht="33" customHeight="1" spans="1:12">
      <c r="A309" s="18"/>
      <c r="B309" s="18"/>
      <c r="C309" s="18"/>
      <c r="D309" s="22"/>
      <c r="E309" s="22"/>
      <c r="F309" s="21"/>
      <c r="G309" s="21">
        <v>3</v>
      </c>
      <c r="H309" s="21" t="s">
        <v>559</v>
      </c>
      <c r="I309" s="21" t="s">
        <v>20</v>
      </c>
      <c r="J309" s="21">
        <v>31</v>
      </c>
      <c r="K309" s="21">
        <v>10</v>
      </c>
      <c r="L309" s="21">
        <f t="shared" si="4"/>
        <v>310</v>
      </c>
    </row>
    <row r="310" ht="22" customHeight="1" spans="1:12">
      <c r="A310" s="18">
        <f>COUNTA($A$2:A309)</f>
        <v>119</v>
      </c>
      <c r="B310" s="18" t="s">
        <v>563</v>
      </c>
      <c r="C310" s="18" t="s">
        <v>13</v>
      </c>
      <c r="D310" s="22" t="s">
        <v>564</v>
      </c>
      <c r="E310" s="22" t="s">
        <v>565</v>
      </c>
      <c r="F310" s="21" t="s">
        <v>566</v>
      </c>
      <c r="G310" s="21">
        <v>1</v>
      </c>
      <c r="H310" s="27" t="s">
        <v>17</v>
      </c>
      <c r="I310" s="21" t="s">
        <v>18</v>
      </c>
      <c r="J310" s="21">
        <v>2</v>
      </c>
      <c r="K310" s="18">
        <v>1040</v>
      </c>
      <c r="L310" s="21">
        <f t="shared" si="4"/>
        <v>2080</v>
      </c>
    </row>
    <row r="311" ht="28.8" spans="1:12">
      <c r="A311" s="18"/>
      <c r="B311" s="18"/>
      <c r="C311" s="18"/>
      <c r="D311" s="22"/>
      <c r="E311" s="22"/>
      <c r="F311" s="21"/>
      <c r="G311" s="21">
        <v>2</v>
      </c>
      <c r="H311" s="21" t="s">
        <v>567</v>
      </c>
      <c r="I311" s="21" t="s">
        <v>20</v>
      </c>
      <c r="J311" s="21">
        <v>48</v>
      </c>
      <c r="K311" s="21">
        <v>10</v>
      </c>
      <c r="L311" s="21">
        <f t="shared" si="4"/>
        <v>480</v>
      </c>
    </row>
    <row r="312" ht="24" customHeight="1" spans="1:12">
      <c r="A312" s="18">
        <f>COUNTA($A$2:A311)</f>
        <v>120</v>
      </c>
      <c r="B312" s="18" t="s">
        <v>568</v>
      </c>
      <c r="C312" s="18" t="s">
        <v>22</v>
      </c>
      <c r="D312" s="22" t="s">
        <v>569</v>
      </c>
      <c r="E312" s="22" t="s">
        <v>570</v>
      </c>
      <c r="F312" s="21" t="s">
        <v>566</v>
      </c>
      <c r="G312" s="21">
        <v>1</v>
      </c>
      <c r="H312" s="21" t="s">
        <v>17</v>
      </c>
      <c r="I312" s="21" t="s">
        <v>18</v>
      </c>
      <c r="J312" s="21">
        <v>1.6</v>
      </c>
      <c r="K312" s="18">
        <v>1040</v>
      </c>
      <c r="L312" s="21">
        <f t="shared" si="4"/>
        <v>1664</v>
      </c>
    </row>
    <row r="313" ht="36" customHeight="1" spans="1:12">
      <c r="A313" s="18"/>
      <c r="B313" s="18"/>
      <c r="C313" s="18"/>
      <c r="D313" s="22"/>
      <c r="E313" s="22"/>
      <c r="F313" s="21"/>
      <c r="G313" s="21">
        <v>2</v>
      </c>
      <c r="H313" s="21" t="s">
        <v>567</v>
      </c>
      <c r="I313" s="21" t="s">
        <v>20</v>
      </c>
      <c r="J313" s="21">
        <v>47</v>
      </c>
      <c r="K313" s="21">
        <v>10</v>
      </c>
      <c r="L313" s="21">
        <f t="shared" si="4"/>
        <v>470</v>
      </c>
    </row>
    <row r="314" spans="1:12">
      <c r="A314" s="18">
        <f>COUNTA($A$2:A313)</f>
        <v>121</v>
      </c>
      <c r="B314" s="18" t="s">
        <v>571</v>
      </c>
      <c r="C314" s="18" t="s">
        <v>13</v>
      </c>
      <c r="D314" s="22" t="s">
        <v>572</v>
      </c>
      <c r="E314" s="22" t="s">
        <v>573</v>
      </c>
      <c r="F314" s="21" t="s">
        <v>566</v>
      </c>
      <c r="G314" s="21">
        <v>1</v>
      </c>
      <c r="H314" s="21" t="s">
        <v>17</v>
      </c>
      <c r="I314" s="21" t="s">
        <v>18</v>
      </c>
      <c r="J314" s="21">
        <v>1.5</v>
      </c>
      <c r="K314" s="18">
        <v>1040</v>
      </c>
      <c r="L314" s="21">
        <f t="shared" si="4"/>
        <v>1560</v>
      </c>
    </row>
    <row r="315" spans="1:12">
      <c r="A315" s="18"/>
      <c r="B315" s="18"/>
      <c r="C315" s="18"/>
      <c r="D315" s="22"/>
      <c r="E315" s="22"/>
      <c r="F315" s="21"/>
      <c r="G315" s="21">
        <v>2</v>
      </c>
      <c r="H315" s="21" t="s">
        <v>58</v>
      </c>
      <c r="I315" s="21" t="s">
        <v>38</v>
      </c>
      <c r="J315" s="21">
        <v>1</v>
      </c>
      <c r="K315" s="18">
        <v>1590</v>
      </c>
      <c r="L315" s="21">
        <f t="shared" si="4"/>
        <v>1590</v>
      </c>
    </row>
    <row r="316" ht="28.8" spans="1:12">
      <c r="A316" s="18"/>
      <c r="B316" s="18"/>
      <c r="C316" s="18"/>
      <c r="D316" s="22"/>
      <c r="E316" s="22"/>
      <c r="F316" s="21"/>
      <c r="G316" s="21">
        <v>3</v>
      </c>
      <c r="H316" s="21" t="s">
        <v>567</v>
      </c>
      <c r="I316" s="21" t="s">
        <v>20</v>
      </c>
      <c r="J316" s="21">
        <v>47</v>
      </c>
      <c r="K316" s="21">
        <v>10</v>
      </c>
      <c r="L316" s="21">
        <f t="shared" si="4"/>
        <v>470</v>
      </c>
    </row>
    <row r="317" spans="1:12">
      <c r="A317" s="18">
        <f>COUNTA($A$2:A316)</f>
        <v>122</v>
      </c>
      <c r="B317" s="18" t="s">
        <v>574</v>
      </c>
      <c r="C317" s="18" t="s">
        <v>13</v>
      </c>
      <c r="D317" s="22" t="s">
        <v>575</v>
      </c>
      <c r="E317" s="22" t="s">
        <v>576</v>
      </c>
      <c r="F317" s="21" t="s">
        <v>577</v>
      </c>
      <c r="G317" s="21">
        <v>1</v>
      </c>
      <c r="H317" s="21" t="s">
        <v>63</v>
      </c>
      <c r="I317" s="21" t="s">
        <v>38</v>
      </c>
      <c r="J317" s="21">
        <v>1</v>
      </c>
      <c r="K317" s="18">
        <v>578</v>
      </c>
      <c r="L317" s="32">
        <f t="shared" si="4"/>
        <v>578</v>
      </c>
    </row>
    <row r="318" spans="1:12">
      <c r="A318" s="18"/>
      <c r="B318" s="18"/>
      <c r="C318" s="18"/>
      <c r="D318" s="22"/>
      <c r="E318" s="22"/>
      <c r="F318" s="21"/>
      <c r="G318" s="21">
        <v>2</v>
      </c>
      <c r="H318" s="21" t="s">
        <v>64</v>
      </c>
      <c r="I318" s="21" t="s">
        <v>38</v>
      </c>
      <c r="J318" s="21">
        <v>1</v>
      </c>
      <c r="K318" s="18">
        <v>646</v>
      </c>
      <c r="L318" s="32">
        <f t="shared" si="4"/>
        <v>646</v>
      </c>
    </row>
    <row r="319" ht="28.8" spans="1:12">
      <c r="A319" s="18"/>
      <c r="B319" s="18"/>
      <c r="C319" s="18"/>
      <c r="D319" s="22"/>
      <c r="E319" s="22"/>
      <c r="F319" s="21"/>
      <c r="G319" s="21">
        <v>3</v>
      </c>
      <c r="H319" s="21" t="s">
        <v>578</v>
      </c>
      <c r="I319" s="21" t="s">
        <v>20</v>
      </c>
      <c r="J319" s="21">
        <v>47</v>
      </c>
      <c r="K319" s="21">
        <v>10</v>
      </c>
      <c r="L319" s="21">
        <f t="shared" si="4"/>
        <v>470</v>
      </c>
    </row>
    <row r="320" spans="1:12">
      <c r="A320" s="18">
        <f>COUNTA($A$2:A319)</f>
        <v>123</v>
      </c>
      <c r="B320" s="18" t="s">
        <v>579</v>
      </c>
      <c r="C320" s="18" t="s">
        <v>13</v>
      </c>
      <c r="D320" s="22" t="s">
        <v>580</v>
      </c>
      <c r="E320" s="22" t="s">
        <v>581</v>
      </c>
      <c r="F320" s="21" t="s">
        <v>582</v>
      </c>
      <c r="G320" s="21">
        <v>1</v>
      </c>
      <c r="H320" s="21" t="s">
        <v>63</v>
      </c>
      <c r="I320" s="31" t="s">
        <v>38</v>
      </c>
      <c r="J320" s="31">
        <v>1</v>
      </c>
      <c r="K320" s="18">
        <v>578</v>
      </c>
      <c r="L320" s="32">
        <f t="shared" si="4"/>
        <v>578</v>
      </c>
    </row>
    <row r="321" spans="1:12">
      <c r="A321" s="18"/>
      <c r="B321" s="18"/>
      <c r="C321" s="18"/>
      <c r="D321" s="22"/>
      <c r="E321" s="22"/>
      <c r="F321" s="21"/>
      <c r="G321" s="21">
        <v>2</v>
      </c>
      <c r="H321" s="21" t="s">
        <v>64</v>
      </c>
      <c r="I321" s="31" t="s">
        <v>38</v>
      </c>
      <c r="J321" s="31">
        <v>1</v>
      </c>
      <c r="K321" s="18">
        <v>646</v>
      </c>
      <c r="L321" s="32">
        <f t="shared" si="4"/>
        <v>646</v>
      </c>
    </row>
    <row r="322" ht="28.8" spans="1:12">
      <c r="A322" s="18"/>
      <c r="B322" s="18"/>
      <c r="C322" s="18"/>
      <c r="D322" s="22"/>
      <c r="E322" s="22"/>
      <c r="F322" s="21"/>
      <c r="G322" s="21">
        <v>3</v>
      </c>
      <c r="H322" s="21" t="s">
        <v>583</v>
      </c>
      <c r="I322" s="21" t="s">
        <v>20</v>
      </c>
      <c r="J322" s="21">
        <v>48</v>
      </c>
      <c r="K322" s="21">
        <v>10</v>
      </c>
      <c r="L322" s="21">
        <f t="shared" si="4"/>
        <v>480</v>
      </c>
    </row>
    <row r="323" spans="1:12">
      <c r="A323" s="18">
        <f>COUNTA($A$2:A322)</f>
        <v>124</v>
      </c>
      <c r="B323" s="18" t="s">
        <v>584</v>
      </c>
      <c r="C323" s="18" t="s">
        <v>13</v>
      </c>
      <c r="D323" s="22" t="s">
        <v>585</v>
      </c>
      <c r="E323" s="22" t="s">
        <v>586</v>
      </c>
      <c r="F323" s="21" t="s">
        <v>582</v>
      </c>
      <c r="G323" s="21">
        <v>1</v>
      </c>
      <c r="H323" s="21" t="s">
        <v>59</v>
      </c>
      <c r="I323" s="21" t="s">
        <v>38</v>
      </c>
      <c r="J323" s="21">
        <v>1</v>
      </c>
      <c r="K323" s="18">
        <v>215</v>
      </c>
      <c r="L323" s="21">
        <f t="shared" ref="L323:L386" si="5">K323*J323</f>
        <v>215</v>
      </c>
    </row>
    <row r="324" spans="1:12">
      <c r="A324" s="18"/>
      <c r="B324" s="18"/>
      <c r="C324" s="18"/>
      <c r="D324" s="22"/>
      <c r="E324" s="22"/>
      <c r="F324" s="21"/>
      <c r="G324" s="21">
        <v>2</v>
      </c>
      <c r="H324" s="21" t="s">
        <v>587</v>
      </c>
      <c r="I324" s="21" t="s">
        <v>18</v>
      </c>
      <c r="J324" s="21">
        <v>3</v>
      </c>
      <c r="K324" s="21">
        <v>100</v>
      </c>
      <c r="L324" s="21">
        <f t="shared" si="5"/>
        <v>300</v>
      </c>
    </row>
    <row r="325" spans="1:12">
      <c r="A325" s="18"/>
      <c r="B325" s="18"/>
      <c r="C325" s="18"/>
      <c r="D325" s="22"/>
      <c r="E325" s="22"/>
      <c r="F325" s="21"/>
      <c r="G325" s="21">
        <v>3</v>
      </c>
      <c r="H325" s="21" t="s">
        <v>72</v>
      </c>
      <c r="I325" s="21" t="s">
        <v>38</v>
      </c>
      <c r="J325" s="21">
        <v>1</v>
      </c>
      <c r="K325" s="18">
        <v>1360</v>
      </c>
      <c r="L325" s="21">
        <f t="shared" si="5"/>
        <v>1360</v>
      </c>
    </row>
    <row r="326" ht="28.8" spans="1:12">
      <c r="A326" s="18"/>
      <c r="B326" s="18"/>
      <c r="C326" s="18"/>
      <c r="D326" s="22"/>
      <c r="E326" s="22"/>
      <c r="F326" s="21"/>
      <c r="G326" s="21">
        <v>4</v>
      </c>
      <c r="H326" s="21" t="s">
        <v>73</v>
      </c>
      <c r="I326" s="21" t="s">
        <v>18</v>
      </c>
      <c r="J326" s="21">
        <v>1.7</v>
      </c>
      <c r="K326" s="21">
        <v>100</v>
      </c>
      <c r="L326" s="21">
        <f t="shared" si="5"/>
        <v>170</v>
      </c>
    </row>
    <row r="327" ht="28.8" spans="1:12">
      <c r="A327" s="18"/>
      <c r="B327" s="18"/>
      <c r="C327" s="18"/>
      <c r="D327" s="22"/>
      <c r="E327" s="22"/>
      <c r="F327" s="21"/>
      <c r="G327" s="21">
        <v>5</v>
      </c>
      <c r="H327" s="21" t="s">
        <v>583</v>
      </c>
      <c r="I327" s="21" t="s">
        <v>20</v>
      </c>
      <c r="J327" s="21">
        <v>48</v>
      </c>
      <c r="K327" s="21">
        <v>10</v>
      </c>
      <c r="L327" s="21">
        <f t="shared" si="5"/>
        <v>480</v>
      </c>
    </row>
    <row r="328" ht="31" customHeight="1" spans="1:12">
      <c r="A328" s="18">
        <f>COUNTA($A$2:A327)</f>
        <v>125</v>
      </c>
      <c r="B328" s="18" t="s">
        <v>588</v>
      </c>
      <c r="C328" s="18" t="s">
        <v>22</v>
      </c>
      <c r="D328" s="22" t="s">
        <v>589</v>
      </c>
      <c r="E328" s="22" t="s">
        <v>590</v>
      </c>
      <c r="F328" s="21" t="s">
        <v>591</v>
      </c>
      <c r="G328" s="21">
        <v>1</v>
      </c>
      <c r="H328" s="21" t="s">
        <v>63</v>
      </c>
      <c r="I328" s="31" t="s">
        <v>38</v>
      </c>
      <c r="J328" s="31">
        <v>1</v>
      </c>
      <c r="K328" s="18">
        <v>578</v>
      </c>
      <c r="L328" s="32">
        <f t="shared" si="5"/>
        <v>578</v>
      </c>
    </row>
    <row r="329" ht="31" customHeight="1" spans="1:12">
      <c r="A329" s="18"/>
      <c r="B329" s="18"/>
      <c r="C329" s="18"/>
      <c r="D329" s="22"/>
      <c r="E329" s="22"/>
      <c r="F329" s="21"/>
      <c r="G329" s="21">
        <v>2</v>
      </c>
      <c r="H329" s="21" t="s">
        <v>31</v>
      </c>
      <c r="I329" s="21" t="s">
        <v>18</v>
      </c>
      <c r="J329" s="21">
        <v>3.6</v>
      </c>
      <c r="K329" s="18">
        <v>240</v>
      </c>
      <c r="L329" s="21">
        <f t="shared" si="5"/>
        <v>864</v>
      </c>
    </row>
    <row r="330" ht="28.8" spans="1:12">
      <c r="A330" s="18"/>
      <c r="B330" s="18"/>
      <c r="C330" s="18"/>
      <c r="D330" s="22"/>
      <c r="E330" s="22"/>
      <c r="F330" s="21"/>
      <c r="G330" s="21">
        <v>3</v>
      </c>
      <c r="H330" s="21" t="s">
        <v>592</v>
      </c>
      <c r="I330" s="21" t="s">
        <v>20</v>
      </c>
      <c r="J330" s="21">
        <v>35</v>
      </c>
      <c r="K330" s="21">
        <v>10</v>
      </c>
      <c r="L330" s="21">
        <f t="shared" si="5"/>
        <v>350</v>
      </c>
    </row>
    <row r="331" ht="21" customHeight="1" spans="1:12">
      <c r="A331" s="18">
        <f>COUNTA($A$2:A330)</f>
        <v>126</v>
      </c>
      <c r="B331" s="18" t="s">
        <v>593</v>
      </c>
      <c r="C331" s="18" t="s">
        <v>22</v>
      </c>
      <c r="D331" s="22" t="s">
        <v>594</v>
      </c>
      <c r="E331" s="22" t="s">
        <v>595</v>
      </c>
      <c r="F331" s="21" t="s">
        <v>596</v>
      </c>
      <c r="G331" s="21">
        <v>1</v>
      </c>
      <c r="H331" s="21" t="s">
        <v>63</v>
      </c>
      <c r="I331" s="21" t="s">
        <v>38</v>
      </c>
      <c r="J331" s="21">
        <v>1</v>
      </c>
      <c r="K331" s="18">
        <v>578</v>
      </c>
      <c r="L331" s="32">
        <f t="shared" si="5"/>
        <v>578</v>
      </c>
    </row>
    <row r="332" ht="22" customHeight="1" spans="1:12">
      <c r="A332" s="18"/>
      <c r="B332" s="18"/>
      <c r="C332" s="18"/>
      <c r="D332" s="22"/>
      <c r="E332" s="22"/>
      <c r="F332" s="21"/>
      <c r="G332" s="21">
        <v>2</v>
      </c>
      <c r="H332" s="21" t="s">
        <v>64</v>
      </c>
      <c r="I332" s="21" t="s">
        <v>38</v>
      </c>
      <c r="J332" s="21">
        <v>1</v>
      </c>
      <c r="K332" s="18">
        <v>646</v>
      </c>
      <c r="L332" s="32">
        <f t="shared" si="5"/>
        <v>646</v>
      </c>
    </row>
    <row r="333" ht="28.8" spans="1:12">
      <c r="A333" s="18"/>
      <c r="B333" s="18"/>
      <c r="C333" s="18"/>
      <c r="D333" s="22"/>
      <c r="E333" s="22"/>
      <c r="F333" s="21"/>
      <c r="G333" s="21">
        <v>3</v>
      </c>
      <c r="H333" s="21" t="s">
        <v>597</v>
      </c>
      <c r="I333" s="21" t="s">
        <v>20</v>
      </c>
      <c r="J333" s="21">
        <v>35</v>
      </c>
      <c r="K333" s="21">
        <v>10</v>
      </c>
      <c r="L333" s="21">
        <f t="shared" si="5"/>
        <v>350</v>
      </c>
    </row>
    <row r="334" ht="21" customHeight="1" spans="1:12">
      <c r="A334" s="18">
        <f>COUNTA($A$2:A333)</f>
        <v>127</v>
      </c>
      <c r="B334" s="18" t="s">
        <v>598</v>
      </c>
      <c r="C334" s="18" t="s">
        <v>22</v>
      </c>
      <c r="D334" s="22" t="s">
        <v>599</v>
      </c>
      <c r="E334" s="22" t="s">
        <v>600</v>
      </c>
      <c r="F334" s="21" t="s">
        <v>601</v>
      </c>
      <c r="G334" s="21">
        <v>1</v>
      </c>
      <c r="H334" s="21" t="s">
        <v>17</v>
      </c>
      <c r="I334" s="21" t="s">
        <v>18</v>
      </c>
      <c r="J334" s="21">
        <v>1.8</v>
      </c>
      <c r="K334" s="18">
        <v>1040</v>
      </c>
      <c r="L334" s="21">
        <f t="shared" si="5"/>
        <v>1872</v>
      </c>
    </row>
    <row r="335" ht="28.8" spans="1:12">
      <c r="A335" s="18"/>
      <c r="B335" s="18"/>
      <c r="C335" s="18"/>
      <c r="D335" s="22"/>
      <c r="E335" s="22"/>
      <c r="F335" s="21"/>
      <c r="G335" s="21">
        <v>2</v>
      </c>
      <c r="H335" s="21" t="s">
        <v>602</v>
      </c>
      <c r="I335" s="21" t="s">
        <v>20</v>
      </c>
      <c r="J335" s="21">
        <v>45</v>
      </c>
      <c r="K335" s="21">
        <v>10</v>
      </c>
      <c r="L335" s="21">
        <f t="shared" si="5"/>
        <v>450</v>
      </c>
    </row>
    <row r="336" spans="1:12">
      <c r="A336" s="18">
        <f>COUNTA($A$2:A335)</f>
        <v>128</v>
      </c>
      <c r="B336" s="18" t="s">
        <v>603</v>
      </c>
      <c r="C336" s="18" t="s">
        <v>13</v>
      </c>
      <c r="D336" s="22" t="s">
        <v>604</v>
      </c>
      <c r="E336" s="22" t="s">
        <v>605</v>
      </c>
      <c r="F336" s="21" t="s">
        <v>601</v>
      </c>
      <c r="G336" s="21">
        <v>1</v>
      </c>
      <c r="H336" s="21" t="s">
        <v>17</v>
      </c>
      <c r="I336" s="21" t="s">
        <v>18</v>
      </c>
      <c r="J336" s="21">
        <v>1.7</v>
      </c>
      <c r="K336" s="18">
        <v>1040</v>
      </c>
      <c r="L336" s="21">
        <f t="shared" si="5"/>
        <v>1768</v>
      </c>
    </row>
    <row r="337" ht="28.8" spans="1:12">
      <c r="A337" s="18"/>
      <c r="B337" s="18"/>
      <c r="C337" s="18"/>
      <c r="D337" s="22"/>
      <c r="E337" s="22"/>
      <c r="F337" s="21"/>
      <c r="G337" s="21">
        <v>2</v>
      </c>
      <c r="H337" s="21" t="s">
        <v>602</v>
      </c>
      <c r="I337" s="21" t="s">
        <v>20</v>
      </c>
      <c r="J337" s="21">
        <v>45</v>
      </c>
      <c r="K337" s="21">
        <v>10</v>
      </c>
      <c r="L337" s="21">
        <f t="shared" si="5"/>
        <v>450</v>
      </c>
    </row>
    <row r="338" spans="1:12">
      <c r="A338" s="18">
        <f>COUNTA($A$2:A337)</f>
        <v>129</v>
      </c>
      <c r="B338" s="18" t="s">
        <v>606</v>
      </c>
      <c r="C338" s="18" t="s">
        <v>13</v>
      </c>
      <c r="D338" s="22" t="s">
        <v>607</v>
      </c>
      <c r="E338" s="22" t="s">
        <v>608</v>
      </c>
      <c r="F338" s="21" t="s">
        <v>601</v>
      </c>
      <c r="G338" s="21">
        <v>1</v>
      </c>
      <c r="H338" s="21" t="s">
        <v>17</v>
      </c>
      <c r="I338" s="21" t="s">
        <v>18</v>
      </c>
      <c r="J338" s="21">
        <v>1.6</v>
      </c>
      <c r="K338" s="18">
        <v>1040</v>
      </c>
      <c r="L338" s="21">
        <f t="shared" si="5"/>
        <v>1664</v>
      </c>
    </row>
    <row r="339" ht="28.8" spans="1:12">
      <c r="A339" s="18"/>
      <c r="B339" s="18"/>
      <c r="C339" s="18"/>
      <c r="D339" s="22"/>
      <c r="E339" s="22"/>
      <c r="F339" s="21"/>
      <c r="G339" s="21">
        <v>2</v>
      </c>
      <c r="H339" s="21" t="s">
        <v>602</v>
      </c>
      <c r="I339" s="21" t="s">
        <v>20</v>
      </c>
      <c r="J339" s="21">
        <v>45</v>
      </c>
      <c r="K339" s="21">
        <v>10</v>
      </c>
      <c r="L339" s="21">
        <f t="shared" si="5"/>
        <v>450</v>
      </c>
    </row>
    <row r="340" spans="1:12">
      <c r="A340" s="18">
        <f>COUNTA($A$2:A339)</f>
        <v>130</v>
      </c>
      <c r="B340" s="18" t="s">
        <v>609</v>
      </c>
      <c r="C340" s="18" t="s">
        <v>13</v>
      </c>
      <c r="D340" s="22" t="s">
        <v>610</v>
      </c>
      <c r="E340" s="22"/>
      <c r="F340" s="21" t="s">
        <v>611</v>
      </c>
      <c r="G340" s="21">
        <v>1</v>
      </c>
      <c r="H340" s="21" t="s">
        <v>72</v>
      </c>
      <c r="I340" s="21" t="s">
        <v>38</v>
      </c>
      <c r="J340" s="21">
        <v>1</v>
      </c>
      <c r="K340" s="18">
        <v>1360</v>
      </c>
      <c r="L340" s="21">
        <f t="shared" si="5"/>
        <v>1360</v>
      </c>
    </row>
    <row r="341" ht="28.8" spans="1:12">
      <c r="A341" s="18"/>
      <c r="B341" s="18"/>
      <c r="C341" s="18"/>
      <c r="D341" s="22"/>
      <c r="E341" s="22"/>
      <c r="F341" s="21"/>
      <c r="G341" s="21">
        <v>2</v>
      </c>
      <c r="H341" s="21" t="s">
        <v>73</v>
      </c>
      <c r="I341" s="21" t="s">
        <v>18</v>
      </c>
      <c r="J341" s="21">
        <v>1.3</v>
      </c>
      <c r="K341" s="18">
        <v>100</v>
      </c>
      <c r="L341" s="21">
        <f t="shared" si="5"/>
        <v>130</v>
      </c>
    </row>
    <row r="342" ht="43.2" spans="1:12">
      <c r="A342" s="18"/>
      <c r="B342" s="18"/>
      <c r="C342" s="18"/>
      <c r="D342" s="22"/>
      <c r="E342" s="22"/>
      <c r="F342" s="21"/>
      <c r="G342" s="21">
        <v>3</v>
      </c>
      <c r="H342" s="21" t="s">
        <v>612</v>
      </c>
      <c r="I342" s="21" t="s">
        <v>20</v>
      </c>
      <c r="J342" s="21">
        <v>43</v>
      </c>
      <c r="K342" s="21">
        <v>10</v>
      </c>
      <c r="L342" s="21">
        <f t="shared" si="5"/>
        <v>430</v>
      </c>
    </row>
    <row r="343" spans="1:12">
      <c r="A343" s="18">
        <f>COUNTA($A$2:A342)</f>
        <v>131</v>
      </c>
      <c r="B343" s="18" t="s">
        <v>613</v>
      </c>
      <c r="C343" s="18" t="s">
        <v>13</v>
      </c>
      <c r="D343" s="28" t="s">
        <v>614</v>
      </c>
      <c r="E343" s="22" t="s">
        <v>615</v>
      </c>
      <c r="F343" s="21" t="s">
        <v>616</v>
      </c>
      <c r="G343" s="21">
        <v>1</v>
      </c>
      <c r="H343" s="21" t="s">
        <v>63</v>
      </c>
      <c r="I343" s="21" t="s">
        <v>38</v>
      </c>
      <c r="J343" s="21">
        <v>1</v>
      </c>
      <c r="K343" s="18">
        <v>578</v>
      </c>
      <c r="L343" s="32">
        <f t="shared" si="5"/>
        <v>578</v>
      </c>
    </row>
    <row r="344" spans="1:12">
      <c r="A344" s="18"/>
      <c r="B344" s="18"/>
      <c r="C344" s="18"/>
      <c r="D344" s="28"/>
      <c r="E344" s="22"/>
      <c r="F344" s="21"/>
      <c r="G344" s="21">
        <v>2</v>
      </c>
      <c r="H344" s="21" t="s">
        <v>64</v>
      </c>
      <c r="I344" s="21" t="s">
        <v>38</v>
      </c>
      <c r="J344" s="21">
        <v>1</v>
      </c>
      <c r="K344" s="18">
        <v>646</v>
      </c>
      <c r="L344" s="32">
        <f t="shared" si="5"/>
        <v>646</v>
      </c>
    </row>
    <row r="345" ht="28.8" spans="1:12">
      <c r="A345" s="18"/>
      <c r="B345" s="18"/>
      <c r="C345" s="18"/>
      <c r="D345" s="28"/>
      <c r="E345" s="22"/>
      <c r="F345" s="21"/>
      <c r="G345" s="21">
        <v>3</v>
      </c>
      <c r="H345" s="21" t="s">
        <v>617</v>
      </c>
      <c r="I345" s="21" t="s">
        <v>20</v>
      </c>
      <c r="J345" s="21">
        <v>38</v>
      </c>
      <c r="K345" s="21">
        <v>10</v>
      </c>
      <c r="L345" s="21">
        <f t="shared" si="5"/>
        <v>380</v>
      </c>
    </row>
    <row r="346" spans="1:12">
      <c r="A346" s="18">
        <f>COUNTA($A$2:A345)</f>
        <v>132</v>
      </c>
      <c r="B346" s="18" t="s">
        <v>618</v>
      </c>
      <c r="C346" s="18" t="s">
        <v>13</v>
      </c>
      <c r="D346" s="28" t="s">
        <v>614</v>
      </c>
      <c r="E346" s="22" t="s">
        <v>619</v>
      </c>
      <c r="F346" s="21" t="s">
        <v>616</v>
      </c>
      <c r="G346" s="21">
        <v>1</v>
      </c>
      <c r="H346" s="21" t="s">
        <v>72</v>
      </c>
      <c r="I346" s="21" t="s">
        <v>38</v>
      </c>
      <c r="J346" s="21">
        <v>1</v>
      </c>
      <c r="K346" s="18">
        <v>1360</v>
      </c>
      <c r="L346" s="21">
        <f t="shared" si="5"/>
        <v>1360</v>
      </c>
    </row>
    <row r="347" ht="28.8" spans="1:12">
      <c r="A347" s="18"/>
      <c r="B347" s="18"/>
      <c r="C347" s="18"/>
      <c r="D347" s="28"/>
      <c r="E347" s="22"/>
      <c r="F347" s="21"/>
      <c r="G347" s="21">
        <v>2</v>
      </c>
      <c r="H347" s="21" t="s">
        <v>73</v>
      </c>
      <c r="I347" s="21" t="s">
        <v>18</v>
      </c>
      <c r="J347" s="21">
        <v>1.4</v>
      </c>
      <c r="K347" s="18">
        <v>100</v>
      </c>
      <c r="L347" s="21">
        <f t="shared" si="5"/>
        <v>140</v>
      </c>
    </row>
    <row r="348" ht="28.8" spans="1:12">
      <c r="A348" s="18"/>
      <c r="B348" s="18"/>
      <c r="C348" s="18"/>
      <c r="D348" s="28"/>
      <c r="E348" s="22"/>
      <c r="F348" s="21"/>
      <c r="G348" s="21">
        <v>3</v>
      </c>
      <c r="H348" s="21" t="s">
        <v>617</v>
      </c>
      <c r="I348" s="21" t="s">
        <v>20</v>
      </c>
      <c r="J348" s="21">
        <v>38</v>
      </c>
      <c r="K348" s="21">
        <v>10</v>
      </c>
      <c r="L348" s="21">
        <f t="shared" si="5"/>
        <v>380</v>
      </c>
    </row>
    <row r="349" spans="1:12">
      <c r="A349" s="18">
        <f>COUNTA($A$2:A348)</f>
        <v>133</v>
      </c>
      <c r="B349" s="18" t="s">
        <v>620</v>
      </c>
      <c r="C349" s="18" t="s">
        <v>13</v>
      </c>
      <c r="D349" s="22" t="s">
        <v>621</v>
      </c>
      <c r="E349" s="22" t="s">
        <v>622</v>
      </c>
      <c r="F349" s="21" t="s">
        <v>623</v>
      </c>
      <c r="G349" s="21">
        <v>1</v>
      </c>
      <c r="H349" s="21" t="s">
        <v>63</v>
      </c>
      <c r="I349" s="31" t="s">
        <v>38</v>
      </c>
      <c r="J349" s="31">
        <v>1</v>
      </c>
      <c r="K349" s="18">
        <v>578</v>
      </c>
      <c r="L349" s="32">
        <f t="shared" si="5"/>
        <v>578</v>
      </c>
    </row>
    <row r="350" ht="43.2" spans="1:12">
      <c r="A350" s="18"/>
      <c r="B350" s="18"/>
      <c r="C350" s="18"/>
      <c r="D350" s="22"/>
      <c r="E350" s="22"/>
      <c r="F350" s="21"/>
      <c r="G350" s="21">
        <v>2</v>
      </c>
      <c r="H350" s="21" t="s">
        <v>624</v>
      </c>
      <c r="I350" s="21" t="s">
        <v>20</v>
      </c>
      <c r="J350" s="21">
        <v>37</v>
      </c>
      <c r="K350" s="21">
        <v>10</v>
      </c>
      <c r="L350" s="21">
        <f t="shared" si="5"/>
        <v>370</v>
      </c>
    </row>
    <row r="351" spans="1:12">
      <c r="A351" s="18">
        <f>COUNTA($A$2:A350)</f>
        <v>134</v>
      </c>
      <c r="B351" s="18" t="s">
        <v>625</v>
      </c>
      <c r="C351" s="18" t="s">
        <v>22</v>
      </c>
      <c r="D351" s="22" t="s">
        <v>626</v>
      </c>
      <c r="E351" s="22" t="s">
        <v>524</v>
      </c>
      <c r="F351" s="21" t="s">
        <v>627</v>
      </c>
      <c r="G351" s="21">
        <v>1</v>
      </c>
      <c r="H351" s="21" t="s">
        <v>17</v>
      </c>
      <c r="I351" s="21" t="s">
        <v>18</v>
      </c>
      <c r="J351" s="21">
        <v>1.5</v>
      </c>
      <c r="K351" s="18">
        <v>1040</v>
      </c>
      <c r="L351" s="21">
        <f t="shared" si="5"/>
        <v>1560</v>
      </c>
    </row>
    <row r="352" ht="36" spans="1:12">
      <c r="A352" s="18"/>
      <c r="B352" s="18"/>
      <c r="C352" s="18"/>
      <c r="D352" s="22"/>
      <c r="E352" s="22"/>
      <c r="F352" s="21"/>
      <c r="G352" s="21">
        <v>2</v>
      </c>
      <c r="H352" s="23" t="s">
        <v>628</v>
      </c>
      <c r="I352" s="21" t="s">
        <v>20</v>
      </c>
      <c r="J352" s="21">
        <v>38</v>
      </c>
      <c r="K352" s="21">
        <v>10</v>
      </c>
      <c r="L352" s="21">
        <f t="shared" si="5"/>
        <v>380</v>
      </c>
    </row>
    <row r="353" spans="1:12">
      <c r="A353" s="18">
        <f>COUNTA($A$2:A352)</f>
        <v>135</v>
      </c>
      <c r="B353" s="18" t="s">
        <v>629</v>
      </c>
      <c r="C353" s="18" t="s">
        <v>22</v>
      </c>
      <c r="D353" s="22" t="s">
        <v>630</v>
      </c>
      <c r="E353" s="22" t="s">
        <v>631</v>
      </c>
      <c r="F353" s="21" t="s">
        <v>632</v>
      </c>
      <c r="G353" s="21">
        <v>1</v>
      </c>
      <c r="H353" s="21" t="s">
        <v>633</v>
      </c>
      <c r="I353" s="21" t="s">
        <v>18</v>
      </c>
      <c r="J353" s="21">
        <v>3</v>
      </c>
      <c r="K353" s="18">
        <v>1040</v>
      </c>
      <c r="L353" s="21">
        <f t="shared" si="5"/>
        <v>3120</v>
      </c>
    </row>
    <row r="354" ht="28.8" spans="1:12">
      <c r="A354" s="18"/>
      <c r="B354" s="18"/>
      <c r="C354" s="18"/>
      <c r="D354" s="22"/>
      <c r="E354" s="22"/>
      <c r="F354" s="21"/>
      <c r="G354" s="21">
        <v>2</v>
      </c>
      <c r="H354" s="21" t="s">
        <v>634</v>
      </c>
      <c r="I354" s="21" t="s">
        <v>20</v>
      </c>
      <c r="J354" s="21">
        <v>43</v>
      </c>
      <c r="K354" s="21">
        <v>10</v>
      </c>
      <c r="L354" s="21">
        <f t="shared" si="5"/>
        <v>430</v>
      </c>
    </row>
    <row r="355" spans="1:12">
      <c r="A355" s="18">
        <f>COUNTA($A$2:A354)</f>
        <v>136</v>
      </c>
      <c r="B355" s="18" t="s">
        <v>635</v>
      </c>
      <c r="C355" s="18" t="s">
        <v>13</v>
      </c>
      <c r="D355" s="22" t="s">
        <v>636</v>
      </c>
      <c r="E355" s="22" t="s">
        <v>637</v>
      </c>
      <c r="F355" s="21" t="s">
        <v>632</v>
      </c>
      <c r="G355" s="21">
        <v>1</v>
      </c>
      <c r="H355" s="21" t="s">
        <v>17</v>
      </c>
      <c r="I355" s="21" t="s">
        <v>18</v>
      </c>
      <c r="J355" s="21">
        <v>1.6</v>
      </c>
      <c r="K355" s="18">
        <v>1040</v>
      </c>
      <c r="L355" s="21">
        <f t="shared" si="5"/>
        <v>1664</v>
      </c>
    </row>
    <row r="356" ht="28.8" spans="1:12">
      <c r="A356" s="18"/>
      <c r="B356" s="18"/>
      <c r="C356" s="18"/>
      <c r="D356" s="22"/>
      <c r="E356" s="22"/>
      <c r="F356" s="21"/>
      <c r="G356" s="21">
        <v>2</v>
      </c>
      <c r="H356" s="21" t="s">
        <v>634</v>
      </c>
      <c r="I356" s="21" t="s">
        <v>20</v>
      </c>
      <c r="J356" s="21">
        <v>45</v>
      </c>
      <c r="K356" s="21">
        <v>10</v>
      </c>
      <c r="L356" s="21">
        <f t="shared" si="5"/>
        <v>450</v>
      </c>
    </row>
    <row r="357" spans="1:12">
      <c r="A357" s="18">
        <f>COUNTA($A$2:A356)</f>
        <v>137</v>
      </c>
      <c r="B357" s="18" t="s">
        <v>638</v>
      </c>
      <c r="C357" s="18" t="s">
        <v>13</v>
      </c>
      <c r="D357" s="19" t="s">
        <v>639</v>
      </c>
      <c r="E357" s="22" t="s">
        <v>640</v>
      </c>
      <c r="F357" s="21" t="s">
        <v>641</v>
      </c>
      <c r="G357" s="21">
        <v>1</v>
      </c>
      <c r="H357" s="21" t="s">
        <v>37</v>
      </c>
      <c r="I357" s="21" t="s">
        <v>38</v>
      </c>
      <c r="J357" s="21">
        <v>1</v>
      </c>
      <c r="K357" s="18">
        <v>970</v>
      </c>
      <c r="L357" s="21">
        <f t="shared" si="5"/>
        <v>970</v>
      </c>
    </row>
    <row r="358" ht="28.8" spans="1:12">
      <c r="A358" s="18"/>
      <c r="B358" s="18"/>
      <c r="C358" s="18"/>
      <c r="D358" s="19"/>
      <c r="E358" s="22"/>
      <c r="F358" s="21"/>
      <c r="G358" s="21">
        <v>2</v>
      </c>
      <c r="H358" s="21" t="s">
        <v>73</v>
      </c>
      <c r="I358" s="21" t="s">
        <v>18</v>
      </c>
      <c r="J358" s="21">
        <v>1.7</v>
      </c>
      <c r="K358" s="18">
        <v>100</v>
      </c>
      <c r="L358" s="21">
        <f t="shared" si="5"/>
        <v>170</v>
      </c>
    </row>
    <row r="359" spans="1:12">
      <c r="A359" s="18"/>
      <c r="B359" s="18"/>
      <c r="C359" s="18"/>
      <c r="D359" s="19"/>
      <c r="E359" s="22"/>
      <c r="F359" s="21"/>
      <c r="G359" s="21">
        <v>3</v>
      </c>
      <c r="H359" s="21" t="s">
        <v>72</v>
      </c>
      <c r="I359" s="21" t="s">
        <v>38</v>
      </c>
      <c r="J359" s="21">
        <v>1</v>
      </c>
      <c r="K359" s="18">
        <v>1360</v>
      </c>
      <c r="L359" s="21">
        <f t="shared" si="5"/>
        <v>1360</v>
      </c>
    </row>
    <row r="360" ht="28.8" spans="1:12">
      <c r="A360" s="18"/>
      <c r="B360" s="18"/>
      <c r="C360" s="18"/>
      <c r="D360" s="19"/>
      <c r="E360" s="22"/>
      <c r="F360" s="21"/>
      <c r="G360" s="21">
        <v>4</v>
      </c>
      <c r="H360" s="21" t="s">
        <v>642</v>
      </c>
      <c r="I360" s="21" t="s">
        <v>20</v>
      </c>
      <c r="J360" s="21">
        <v>45</v>
      </c>
      <c r="K360" s="21">
        <v>10</v>
      </c>
      <c r="L360" s="21">
        <f t="shared" si="5"/>
        <v>450</v>
      </c>
    </row>
    <row r="361" spans="1:12">
      <c r="A361" s="18">
        <f>COUNTA($A$2:A360)</f>
        <v>138</v>
      </c>
      <c r="B361" s="18" t="s">
        <v>643</v>
      </c>
      <c r="C361" s="18" t="s">
        <v>22</v>
      </c>
      <c r="D361" s="19"/>
      <c r="E361" s="22" t="s">
        <v>644</v>
      </c>
      <c r="F361" s="21" t="s">
        <v>641</v>
      </c>
      <c r="G361" s="21">
        <v>1</v>
      </c>
      <c r="H361" s="21" t="s">
        <v>63</v>
      </c>
      <c r="I361" s="31" t="s">
        <v>38</v>
      </c>
      <c r="J361" s="31">
        <v>1</v>
      </c>
      <c r="K361" s="18">
        <v>578</v>
      </c>
      <c r="L361" s="32">
        <f t="shared" si="5"/>
        <v>578</v>
      </c>
    </row>
    <row r="362" ht="28.8" spans="1:12">
      <c r="A362" s="18"/>
      <c r="B362" s="18"/>
      <c r="C362" s="18"/>
      <c r="D362" s="19"/>
      <c r="E362" s="22"/>
      <c r="F362" s="21"/>
      <c r="G362" s="21">
        <v>2</v>
      </c>
      <c r="H362" s="21" t="s">
        <v>642</v>
      </c>
      <c r="I362" s="21" t="s">
        <v>20</v>
      </c>
      <c r="J362" s="21">
        <v>43</v>
      </c>
      <c r="K362" s="21">
        <v>10</v>
      </c>
      <c r="L362" s="21">
        <f t="shared" si="5"/>
        <v>430</v>
      </c>
    </row>
    <row r="363" spans="1:12">
      <c r="A363" s="18">
        <f>COUNTA($A$2:A362)</f>
        <v>139</v>
      </c>
      <c r="B363" s="18" t="s">
        <v>645</v>
      </c>
      <c r="C363" s="18" t="s">
        <v>22</v>
      </c>
      <c r="D363" s="28" t="s">
        <v>646</v>
      </c>
      <c r="E363" s="22" t="s">
        <v>647</v>
      </c>
      <c r="F363" s="21" t="s">
        <v>648</v>
      </c>
      <c r="G363" s="21">
        <v>1</v>
      </c>
      <c r="H363" s="21" t="s">
        <v>63</v>
      </c>
      <c r="I363" s="31" t="s">
        <v>38</v>
      </c>
      <c r="J363" s="31">
        <v>1</v>
      </c>
      <c r="K363" s="18">
        <v>578</v>
      </c>
      <c r="L363" s="32">
        <f t="shared" si="5"/>
        <v>578</v>
      </c>
    </row>
    <row r="364" ht="28.8" spans="1:12">
      <c r="A364" s="18"/>
      <c r="B364" s="18"/>
      <c r="C364" s="18"/>
      <c r="D364" s="28"/>
      <c r="E364" s="22"/>
      <c r="F364" s="21"/>
      <c r="G364" s="21">
        <v>2</v>
      </c>
      <c r="H364" s="21" t="s">
        <v>649</v>
      </c>
      <c r="I364" s="21" t="s">
        <v>20</v>
      </c>
      <c r="J364" s="21">
        <v>37</v>
      </c>
      <c r="K364" s="21">
        <v>10</v>
      </c>
      <c r="L364" s="21">
        <f t="shared" si="5"/>
        <v>370</v>
      </c>
    </row>
    <row r="365" spans="1:12">
      <c r="A365" s="18">
        <f>COUNTA($A$2:A364)</f>
        <v>140</v>
      </c>
      <c r="B365" s="18" t="s">
        <v>650</v>
      </c>
      <c r="C365" s="18" t="s">
        <v>13</v>
      </c>
      <c r="D365" s="28" t="s">
        <v>646</v>
      </c>
      <c r="E365" s="22" t="s">
        <v>651</v>
      </c>
      <c r="F365" s="21" t="s">
        <v>648</v>
      </c>
      <c r="G365" s="21">
        <v>1</v>
      </c>
      <c r="H365" s="21" t="s">
        <v>17</v>
      </c>
      <c r="I365" s="21" t="s">
        <v>18</v>
      </c>
      <c r="J365" s="21">
        <v>1.6</v>
      </c>
      <c r="K365" s="18">
        <v>1040</v>
      </c>
      <c r="L365" s="21">
        <f t="shared" si="5"/>
        <v>1664</v>
      </c>
    </row>
    <row r="366" ht="42" customHeight="1" spans="1:12">
      <c r="A366" s="18"/>
      <c r="B366" s="18"/>
      <c r="C366" s="18"/>
      <c r="D366" s="28"/>
      <c r="E366" s="22"/>
      <c r="F366" s="21"/>
      <c r="G366" s="21">
        <v>2</v>
      </c>
      <c r="H366" s="21" t="s">
        <v>649</v>
      </c>
      <c r="I366" s="21" t="s">
        <v>20</v>
      </c>
      <c r="J366" s="21">
        <v>37</v>
      </c>
      <c r="K366" s="21">
        <v>10</v>
      </c>
      <c r="L366" s="21">
        <f t="shared" si="5"/>
        <v>370</v>
      </c>
    </row>
    <row r="367" ht="27" customHeight="1" spans="1:12">
      <c r="A367" s="18">
        <f>COUNTA($A$2:A366)</f>
        <v>141</v>
      </c>
      <c r="B367" s="18" t="s">
        <v>652</v>
      </c>
      <c r="C367" s="18" t="s">
        <v>13</v>
      </c>
      <c r="D367" s="22" t="s">
        <v>653</v>
      </c>
      <c r="E367" s="22" t="s">
        <v>654</v>
      </c>
      <c r="F367" s="21" t="s">
        <v>655</v>
      </c>
      <c r="G367" s="21">
        <v>1</v>
      </c>
      <c r="H367" s="21" t="s">
        <v>63</v>
      </c>
      <c r="I367" s="31" t="s">
        <v>38</v>
      </c>
      <c r="J367" s="31">
        <v>1</v>
      </c>
      <c r="K367" s="18">
        <v>578</v>
      </c>
      <c r="L367" s="32">
        <f t="shared" si="5"/>
        <v>578</v>
      </c>
    </row>
    <row r="368" ht="36" customHeight="1" spans="1:12">
      <c r="A368" s="18"/>
      <c r="B368" s="18"/>
      <c r="C368" s="18"/>
      <c r="D368" s="22"/>
      <c r="E368" s="22"/>
      <c r="F368" s="21"/>
      <c r="G368" s="21">
        <v>2</v>
      </c>
      <c r="H368" s="21" t="s">
        <v>656</v>
      </c>
      <c r="I368" s="21" t="s">
        <v>20</v>
      </c>
      <c r="J368" s="21">
        <v>43</v>
      </c>
      <c r="K368" s="21">
        <v>10</v>
      </c>
      <c r="L368" s="21">
        <f t="shared" si="5"/>
        <v>430</v>
      </c>
    </row>
    <row r="369" spans="1:12">
      <c r="A369" s="18">
        <f>COUNTA($A$2:A368)</f>
        <v>142</v>
      </c>
      <c r="B369" s="18" t="s">
        <v>657</v>
      </c>
      <c r="C369" s="18" t="s">
        <v>13</v>
      </c>
      <c r="D369" s="22" t="s">
        <v>658</v>
      </c>
      <c r="E369" s="22" t="s">
        <v>659</v>
      </c>
      <c r="F369" s="21" t="s">
        <v>655</v>
      </c>
      <c r="G369" s="21">
        <v>1</v>
      </c>
      <c r="H369" s="21" t="s">
        <v>72</v>
      </c>
      <c r="I369" s="21" t="s">
        <v>38</v>
      </c>
      <c r="J369" s="21">
        <v>1</v>
      </c>
      <c r="K369" s="18">
        <v>1360</v>
      </c>
      <c r="L369" s="21">
        <f t="shared" si="5"/>
        <v>1360</v>
      </c>
    </row>
    <row r="370" ht="28.8" spans="1:12">
      <c r="A370" s="18"/>
      <c r="B370" s="18"/>
      <c r="C370" s="18"/>
      <c r="D370" s="22"/>
      <c r="E370" s="22"/>
      <c r="F370" s="21"/>
      <c r="G370" s="21">
        <v>2</v>
      </c>
      <c r="H370" s="21" t="s">
        <v>73</v>
      </c>
      <c r="I370" s="21" t="s">
        <v>18</v>
      </c>
      <c r="J370" s="21">
        <v>1.6</v>
      </c>
      <c r="K370" s="18">
        <v>100</v>
      </c>
      <c r="L370" s="21">
        <f t="shared" si="5"/>
        <v>160</v>
      </c>
    </row>
    <row r="371" ht="18" customHeight="1" spans="1:12">
      <c r="A371" s="18"/>
      <c r="B371" s="18"/>
      <c r="C371" s="18"/>
      <c r="D371" s="22"/>
      <c r="E371" s="22"/>
      <c r="F371" s="21"/>
      <c r="G371" s="21">
        <v>3</v>
      </c>
      <c r="H371" s="21" t="s">
        <v>543</v>
      </c>
      <c r="I371" s="21" t="s">
        <v>118</v>
      </c>
      <c r="J371" s="21">
        <v>1</v>
      </c>
      <c r="K371" s="18">
        <v>100</v>
      </c>
      <c r="L371" s="21">
        <f t="shared" si="5"/>
        <v>100</v>
      </c>
    </row>
    <row r="372" ht="31" customHeight="1" spans="1:12">
      <c r="A372" s="18"/>
      <c r="B372" s="18"/>
      <c r="C372" s="18"/>
      <c r="D372" s="22"/>
      <c r="E372" s="22"/>
      <c r="F372" s="21"/>
      <c r="G372" s="21">
        <v>4</v>
      </c>
      <c r="H372" s="21" t="s">
        <v>656</v>
      </c>
      <c r="I372" s="21" t="s">
        <v>20</v>
      </c>
      <c r="J372" s="21">
        <v>35</v>
      </c>
      <c r="K372" s="21">
        <v>10</v>
      </c>
      <c r="L372" s="21">
        <f t="shared" si="5"/>
        <v>350</v>
      </c>
    </row>
    <row r="373" ht="18" customHeight="1" spans="1:12">
      <c r="A373" s="18">
        <f>COUNTA($A$2:A372)</f>
        <v>143</v>
      </c>
      <c r="B373" s="18" t="s">
        <v>660</v>
      </c>
      <c r="C373" s="18" t="s">
        <v>13</v>
      </c>
      <c r="D373" s="22" t="s">
        <v>661</v>
      </c>
      <c r="E373" s="22" t="s">
        <v>662</v>
      </c>
      <c r="F373" s="21" t="s">
        <v>663</v>
      </c>
      <c r="G373" s="21">
        <v>1</v>
      </c>
      <c r="H373" s="21" t="s">
        <v>31</v>
      </c>
      <c r="I373" s="21" t="s">
        <v>18</v>
      </c>
      <c r="J373" s="21">
        <v>13</v>
      </c>
      <c r="K373" s="21">
        <v>240</v>
      </c>
      <c r="L373" s="21">
        <f t="shared" si="5"/>
        <v>3120</v>
      </c>
    </row>
    <row r="374" ht="20" customHeight="1" spans="1:12">
      <c r="A374" s="18"/>
      <c r="B374" s="18"/>
      <c r="C374" s="18"/>
      <c r="D374" s="22"/>
      <c r="E374" s="22"/>
      <c r="F374" s="21"/>
      <c r="G374" s="21">
        <v>2</v>
      </c>
      <c r="H374" s="21" t="s">
        <v>664</v>
      </c>
      <c r="I374" s="21" t="s">
        <v>18</v>
      </c>
      <c r="J374" s="21">
        <v>4</v>
      </c>
      <c r="K374" s="21">
        <v>240</v>
      </c>
      <c r="L374" s="21">
        <f t="shared" si="5"/>
        <v>960</v>
      </c>
    </row>
    <row r="375" ht="37" customHeight="1" spans="1:12">
      <c r="A375" s="18"/>
      <c r="B375" s="18"/>
      <c r="C375" s="18"/>
      <c r="D375" s="22"/>
      <c r="E375" s="22"/>
      <c r="F375" s="21"/>
      <c r="G375" s="21">
        <v>3</v>
      </c>
      <c r="H375" s="21" t="s">
        <v>665</v>
      </c>
      <c r="I375" s="21" t="s">
        <v>20</v>
      </c>
      <c r="J375" s="21">
        <v>47</v>
      </c>
      <c r="K375" s="21">
        <v>10</v>
      </c>
      <c r="L375" s="21">
        <f t="shared" si="5"/>
        <v>470</v>
      </c>
    </row>
    <row r="376" ht="26" customHeight="1" spans="1:12">
      <c r="A376" s="18">
        <f>COUNTA($A$2:A375)</f>
        <v>144</v>
      </c>
      <c r="B376" s="18" t="s">
        <v>666</v>
      </c>
      <c r="C376" s="18" t="s">
        <v>13</v>
      </c>
      <c r="D376" s="22" t="s">
        <v>667</v>
      </c>
      <c r="E376" s="22" t="s">
        <v>668</v>
      </c>
      <c r="F376" s="21" t="s">
        <v>669</v>
      </c>
      <c r="G376" s="21">
        <v>1</v>
      </c>
      <c r="H376" s="21" t="s">
        <v>72</v>
      </c>
      <c r="I376" s="21" t="s">
        <v>38</v>
      </c>
      <c r="J376" s="21">
        <v>1</v>
      </c>
      <c r="K376" s="18">
        <v>1360</v>
      </c>
      <c r="L376" s="21">
        <f t="shared" si="5"/>
        <v>1360</v>
      </c>
    </row>
    <row r="377" ht="28.8" spans="1:12">
      <c r="A377" s="18"/>
      <c r="B377" s="18"/>
      <c r="C377" s="18"/>
      <c r="D377" s="22"/>
      <c r="E377" s="22"/>
      <c r="F377" s="21"/>
      <c r="G377" s="21">
        <v>2</v>
      </c>
      <c r="H377" s="21" t="s">
        <v>73</v>
      </c>
      <c r="I377" s="21" t="s">
        <v>18</v>
      </c>
      <c r="J377" s="21">
        <v>1.4</v>
      </c>
      <c r="K377" s="18">
        <v>100</v>
      </c>
      <c r="L377" s="21">
        <f t="shared" si="5"/>
        <v>140</v>
      </c>
    </row>
    <row r="378" ht="36" spans="1:12">
      <c r="A378" s="18"/>
      <c r="B378" s="18"/>
      <c r="C378" s="18"/>
      <c r="D378" s="22"/>
      <c r="E378" s="22"/>
      <c r="F378" s="21"/>
      <c r="G378" s="21">
        <v>3</v>
      </c>
      <c r="H378" s="23" t="s">
        <v>670</v>
      </c>
      <c r="I378" s="21" t="s">
        <v>20</v>
      </c>
      <c r="J378" s="21">
        <v>48</v>
      </c>
      <c r="K378" s="21">
        <v>10</v>
      </c>
      <c r="L378" s="21">
        <f t="shared" si="5"/>
        <v>480</v>
      </c>
    </row>
    <row r="379" spans="1:12">
      <c r="A379" s="18">
        <f>COUNTA($A$2:A378)</f>
        <v>145</v>
      </c>
      <c r="B379" s="18" t="s">
        <v>671</v>
      </c>
      <c r="C379" s="18" t="s">
        <v>13</v>
      </c>
      <c r="D379" s="22" t="s">
        <v>672</v>
      </c>
      <c r="E379" s="22" t="s">
        <v>673</v>
      </c>
      <c r="F379" s="21" t="s">
        <v>674</v>
      </c>
      <c r="G379" s="21">
        <v>1</v>
      </c>
      <c r="H379" s="21" t="s">
        <v>63</v>
      </c>
      <c r="I379" s="21" t="s">
        <v>38</v>
      </c>
      <c r="J379" s="21">
        <v>1</v>
      </c>
      <c r="K379" s="18">
        <v>578</v>
      </c>
      <c r="L379" s="32">
        <f t="shared" si="5"/>
        <v>578</v>
      </c>
    </row>
    <row r="380" spans="1:12">
      <c r="A380" s="18"/>
      <c r="B380" s="18"/>
      <c r="C380" s="18"/>
      <c r="D380" s="22"/>
      <c r="E380" s="22"/>
      <c r="F380" s="21"/>
      <c r="G380" s="21">
        <v>2</v>
      </c>
      <c r="H380" s="21" t="s">
        <v>64</v>
      </c>
      <c r="I380" s="21" t="s">
        <v>38</v>
      </c>
      <c r="J380" s="21">
        <v>1</v>
      </c>
      <c r="K380" s="18">
        <v>646</v>
      </c>
      <c r="L380" s="32">
        <f t="shared" si="5"/>
        <v>646</v>
      </c>
    </row>
    <row r="381" ht="28.8" spans="1:12">
      <c r="A381" s="18"/>
      <c r="B381" s="18"/>
      <c r="C381" s="18"/>
      <c r="D381" s="22"/>
      <c r="E381" s="22"/>
      <c r="F381" s="21"/>
      <c r="G381" s="21">
        <v>3</v>
      </c>
      <c r="H381" s="21" t="s">
        <v>675</v>
      </c>
      <c r="I381" s="21" t="s">
        <v>20</v>
      </c>
      <c r="J381" s="21">
        <v>49</v>
      </c>
      <c r="K381" s="21">
        <v>10</v>
      </c>
      <c r="L381" s="21">
        <f t="shared" si="5"/>
        <v>490</v>
      </c>
    </row>
    <row r="382" spans="1:12">
      <c r="A382" s="18">
        <f>COUNTA($A$2:A381)</f>
        <v>146</v>
      </c>
      <c r="B382" s="18" t="s">
        <v>676</v>
      </c>
      <c r="C382" s="18" t="s">
        <v>13</v>
      </c>
      <c r="D382" s="22" t="s">
        <v>677</v>
      </c>
      <c r="E382" s="22" t="s">
        <v>678</v>
      </c>
      <c r="F382" s="21" t="s">
        <v>679</v>
      </c>
      <c r="G382" s="21">
        <v>1</v>
      </c>
      <c r="H382" s="21" t="s">
        <v>17</v>
      </c>
      <c r="I382" s="21" t="s">
        <v>18</v>
      </c>
      <c r="J382" s="21">
        <v>1.6</v>
      </c>
      <c r="K382" s="18">
        <v>1040</v>
      </c>
      <c r="L382" s="21">
        <f t="shared" si="5"/>
        <v>1664</v>
      </c>
    </row>
    <row r="383" ht="28.8" spans="1:12">
      <c r="A383" s="18"/>
      <c r="B383" s="18"/>
      <c r="C383" s="18"/>
      <c r="D383" s="22"/>
      <c r="E383" s="22"/>
      <c r="F383" s="21"/>
      <c r="G383" s="21">
        <v>2</v>
      </c>
      <c r="H383" s="21" t="s">
        <v>680</v>
      </c>
      <c r="I383" s="21" t="s">
        <v>20</v>
      </c>
      <c r="J383" s="21">
        <v>49</v>
      </c>
      <c r="K383" s="21">
        <v>10</v>
      </c>
      <c r="L383" s="21">
        <f t="shared" si="5"/>
        <v>490</v>
      </c>
    </row>
    <row r="384" spans="1:12">
      <c r="A384" s="18">
        <f>COUNTA($A$2:A383)</f>
        <v>147</v>
      </c>
      <c r="B384" s="18" t="s">
        <v>681</v>
      </c>
      <c r="C384" s="18" t="s">
        <v>22</v>
      </c>
      <c r="D384" s="22" t="s">
        <v>682</v>
      </c>
      <c r="E384" s="22" t="s">
        <v>683</v>
      </c>
      <c r="F384" s="21" t="s">
        <v>684</v>
      </c>
      <c r="G384" s="21">
        <v>1</v>
      </c>
      <c r="H384" s="21" t="s">
        <v>63</v>
      </c>
      <c r="I384" s="21" t="s">
        <v>38</v>
      </c>
      <c r="J384" s="21">
        <v>1</v>
      </c>
      <c r="K384" s="18">
        <v>578</v>
      </c>
      <c r="L384" s="32">
        <f t="shared" si="5"/>
        <v>578</v>
      </c>
    </row>
    <row r="385" spans="1:12">
      <c r="A385" s="18"/>
      <c r="B385" s="18"/>
      <c r="C385" s="18"/>
      <c r="D385" s="22"/>
      <c r="E385" s="22"/>
      <c r="F385" s="21"/>
      <c r="G385" s="21">
        <v>2</v>
      </c>
      <c r="H385" s="21" t="s">
        <v>64</v>
      </c>
      <c r="I385" s="21" t="s">
        <v>38</v>
      </c>
      <c r="J385" s="21">
        <v>1</v>
      </c>
      <c r="K385" s="18">
        <v>646</v>
      </c>
      <c r="L385" s="32">
        <f t="shared" si="5"/>
        <v>646</v>
      </c>
    </row>
    <row r="386" ht="36" spans="1:12">
      <c r="A386" s="18"/>
      <c r="B386" s="18"/>
      <c r="C386" s="18"/>
      <c r="D386" s="22"/>
      <c r="E386" s="22"/>
      <c r="F386" s="21"/>
      <c r="G386" s="21">
        <v>3</v>
      </c>
      <c r="H386" s="23" t="s">
        <v>685</v>
      </c>
      <c r="I386" s="21" t="s">
        <v>20</v>
      </c>
      <c r="J386" s="21">
        <v>42</v>
      </c>
      <c r="K386" s="21">
        <v>10</v>
      </c>
      <c r="L386" s="21">
        <f t="shared" si="5"/>
        <v>420</v>
      </c>
    </row>
    <row r="387" spans="1:12">
      <c r="A387" s="18">
        <f>COUNTA($A$2:A386)</f>
        <v>148</v>
      </c>
      <c r="B387" s="18" t="s">
        <v>686</v>
      </c>
      <c r="C387" s="18" t="s">
        <v>22</v>
      </c>
      <c r="D387" s="22" t="s">
        <v>687</v>
      </c>
      <c r="E387" s="22" t="s">
        <v>688</v>
      </c>
      <c r="F387" s="21" t="s">
        <v>684</v>
      </c>
      <c r="G387" s="21">
        <v>1</v>
      </c>
      <c r="H387" s="21" t="s">
        <v>17</v>
      </c>
      <c r="I387" s="21" t="s">
        <v>18</v>
      </c>
      <c r="J387" s="21">
        <v>1.7</v>
      </c>
      <c r="K387" s="18">
        <v>1040</v>
      </c>
      <c r="L387" s="21">
        <f t="shared" ref="L387:L450" si="6">K387*J387</f>
        <v>1768</v>
      </c>
    </row>
    <row r="388" ht="36" spans="1:12">
      <c r="A388" s="18"/>
      <c r="B388" s="18"/>
      <c r="C388" s="18"/>
      <c r="D388" s="22"/>
      <c r="E388" s="22"/>
      <c r="F388" s="21"/>
      <c r="G388" s="21">
        <v>2</v>
      </c>
      <c r="H388" s="23" t="s">
        <v>685</v>
      </c>
      <c r="I388" s="21" t="s">
        <v>20</v>
      </c>
      <c r="J388" s="21">
        <v>42</v>
      </c>
      <c r="K388" s="21">
        <v>10</v>
      </c>
      <c r="L388" s="21">
        <f t="shared" si="6"/>
        <v>420</v>
      </c>
    </row>
    <row r="389" spans="1:12">
      <c r="A389" s="18">
        <f>COUNTA($A$2:A388)</f>
        <v>149</v>
      </c>
      <c r="B389" s="18" t="s">
        <v>689</v>
      </c>
      <c r="C389" s="18" t="s">
        <v>13</v>
      </c>
      <c r="D389" s="22" t="s">
        <v>690</v>
      </c>
      <c r="E389" s="22" t="s">
        <v>691</v>
      </c>
      <c r="F389" s="21" t="s">
        <v>692</v>
      </c>
      <c r="G389" s="21">
        <v>1</v>
      </c>
      <c r="H389" s="21" t="s">
        <v>17</v>
      </c>
      <c r="I389" s="21" t="s">
        <v>18</v>
      </c>
      <c r="J389" s="21">
        <v>1.8</v>
      </c>
      <c r="K389" s="18">
        <v>1040</v>
      </c>
      <c r="L389" s="21">
        <f t="shared" si="6"/>
        <v>1872</v>
      </c>
    </row>
    <row r="390" ht="28.8" spans="1:12">
      <c r="A390" s="18"/>
      <c r="B390" s="18"/>
      <c r="C390" s="18"/>
      <c r="D390" s="22"/>
      <c r="E390" s="22"/>
      <c r="F390" s="21"/>
      <c r="G390" s="21">
        <v>2</v>
      </c>
      <c r="H390" s="21" t="s">
        <v>693</v>
      </c>
      <c r="I390" s="21" t="s">
        <v>20</v>
      </c>
      <c r="J390" s="21">
        <v>42</v>
      </c>
      <c r="K390" s="21">
        <v>10</v>
      </c>
      <c r="L390" s="21">
        <f t="shared" si="6"/>
        <v>420</v>
      </c>
    </row>
    <row r="391" spans="1:12">
      <c r="A391" s="18">
        <f>COUNTA($A$2:A390)</f>
        <v>150</v>
      </c>
      <c r="B391" s="18" t="s">
        <v>694</v>
      </c>
      <c r="C391" s="18" t="s">
        <v>13</v>
      </c>
      <c r="D391" s="22" t="s">
        <v>695</v>
      </c>
      <c r="E391" s="22" t="s">
        <v>696</v>
      </c>
      <c r="F391" s="21" t="s">
        <v>697</v>
      </c>
      <c r="G391" s="21">
        <v>1</v>
      </c>
      <c r="H391" s="21" t="s">
        <v>17</v>
      </c>
      <c r="I391" s="21" t="s">
        <v>18</v>
      </c>
      <c r="J391" s="21">
        <v>1.6</v>
      </c>
      <c r="K391" s="18">
        <v>1040</v>
      </c>
      <c r="L391" s="21">
        <f t="shared" si="6"/>
        <v>1664</v>
      </c>
    </row>
    <row r="392" ht="28.8" spans="1:12">
      <c r="A392" s="18"/>
      <c r="B392" s="18"/>
      <c r="C392" s="18"/>
      <c r="D392" s="22"/>
      <c r="E392" s="22"/>
      <c r="F392" s="21"/>
      <c r="G392" s="21">
        <v>2</v>
      </c>
      <c r="H392" s="21" t="s">
        <v>698</v>
      </c>
      <c r="I392" s="21" t="s">
        <v>20</v>
      </c>
      <c r="J392" s="21">
        <v>40</v>
      </c>
      <c r="K392" s="21">
        <v>10</v>
      </c>
      <c r="L392" s="21">
        <f t="shared" si="6"/>
        <v>400</v>
      </c>
    </row>
    <row r="393" spans="1:12">
      <c r="A393" s="18">
        <f>COUNTA($A$2:A392)</f>
        <v>151</v>
      </c>
      <c r="B393" s="18" t="s">
        <v>699</v>
      </c>
      <c r="C393" s="18" t="s">
        <v>13</v>
      </c>
      <c r="D393" s="19" t="s">
        <v>700</v>
      </c>
      <c r="E393" s="22" t="s">
        <v>701</v>
      </c>
      <c r="F393" s="21" t="s">
        <v>702</v>
      </c>
      <c r="G393" s="21">
        <v>1</v>
      </c>
      <c r="H393" s="21" t="s">
        <v>63</v>
      </c>
      <c r="I393" s="21" t="s">
        <v>38</v>
      </c>
      <c r="J393" s="21">
        <v>1</v>
      </c>
      <c r="K393" s="18">
        <v>578</v>
      </c>
      <c r="L393" s="32">
        <f t="shared" si="6"/>
        <v>578</v>
      </c>
    </row>
    <row r="394" spans="1:12">
      <c r="A394" s="18"/>
      <c r="B394" s="18"/>
      <c r="C394" s="18"/>
      <c r="D394" s="19"/>
      <c r="E394" s="22"/>
      <c r="F394" s="21"/>
      <c r="G394" s="21">
        <v>2</v>
      </c>
      <c r="H394" s="21" t="s">
        <v>64</v>
      </c>
      <c r="I394" s="21" t="s">
        <v>38</v>
      </c>
      <c r="J394" s="21">
        <v>1</v>
      </c>
      <c r="K394" s="18">
        <v>646</v>
      </c>
      <c r="L394" s="32">
        <f t="shared" si="6"/>
        <v>646</v>
      </c>
    </row>
    <row r="395" ht="30" customHeight="1" spans="1:12">
      <c r="A395" s="18"/>
      <c r="B395" s="18"/>
      <c r="C395" s="18"/>
      <c r="D395" s="19"/>
      <c r="E395" s="22"/>
      <c r="F395" s="21"/>
      <c r="G395" s="21">
        <v>3</v>
      </c>
      <c r="H395" s="29" t="s">
        <v>703</v>
      </c>
      <c r="I395" s="21" t="s">
        <v>20</v>
      </c>
      <c r="J395" s="21">
        <v>40</v>
      </c>
      <c r="K395" s="21">
        <v>10</v>
      </c>
      <c r="L395" s="21">
        <f t="shared" si="6"/>
        <v>400</v>
      </c>
    </row>
    <row r="396" ht="27" customHeight="1" spans="1:12">
      <c r="A396" s="18">
        <f>COUNTA($A$2:A395)</f>
        <v>152</v>
      </c>
      <c r="B396" s="18" t="s">
        <v>704</v>
      </c>
      <c r="C396" s="18" t="s">
        <v>22</v>
      </c>
      <c r="D396" s="19" t="s">
        <v>700</v>
      </c>
      <c r="E396" s="22" t="s">
        <v>705</v>
      </c>
      <c r="F396" s="21" t="s">
        <v>706</v>
      </c>
      <c r="G396" s="21">
        <v>1</v>
      </c>
      <c r="H396" s="21" t="s">
        <v>59</v>
      </c>
      <c r="I396" s="21" t="s">
        <v>38</v>
      </c>
      <c r="J396" s="21">
        <v>1</v>
      </c>
      <c r="K396" s="18">
        <v>215</v>
      </c>
      <c r="L396" s="21">
        <f t="shared" si="6"/>
        <v>215</v>
      </c>
    </row>
    <row r="397" ht="32" customHeight="1" spans="1:12">
      <c r="A397" s="18"/>
      <c r="B397" s="18"/>
      <c r="C397" s="18"/>
      <c r="D397" s="19"/>
      <c r="E397" s="22"/>
      <c r="F397" s="21"/>
      <c r="G397" s="21">
        <v>2</v>
      </c>
      <c r="H397" s="29" t="s">
        <v>707</v>
      </c>
      <c r="I397" s="21" t="s">
        <v>20</v>
      </c>
      <c r="J397" s="21">
        <v>40</v>
      </c>
      <c r="K397" s="21">
        <v>10</v>
      </c>
      <c r="L397" s="21">
        <f t="shared" si="6"/>
        <v>400</v>
      </c>
    </row>
    <row r="398" ht="20" customHeight="1" spans="1:12">
      <c r="A398" s="18">
        <f>COUNTA($A$2:A397)</f>
        <v>153</v>
      </c>
      <c r="B398" s="18" t="s">
        <v>708</v>
      </c>
      <c r="C398" s="18" t="s">
        <v>13</v>
      </c>
      <c r="D398" s="22" t="s">
        <v>709</v>
      </c>
      <c r="E398" s="22" t="s">
        <v>710</v>
      </c>
      <c r="F398" s="21" t="s">
        <v>711</v>
      </c>
      <c r="G398" s="21">
        <v>1</v>
      </c>
      <c r="H398" s="21" t="s">
        <v>17</v>
      </c>
      <c r="I398" s="21" t="s">
        <v>18</v>
      </c>
      <c r="J398" s="21">
        <v>1.8</v>
      </c>
      <c r="K398" s="18">
        <v>1040</v>
      </c>
      <c r="L398" s="21">
        <f t="shared" si="6"/>
        <v>1872</v>
      </c>
    </row>
    <row r="399" ht="22" customHeight="1" spans="1:12">
      <c r="A399" s="18"/>
      <c r="B399" s="18"/>
      <c r="C399" s="18"/>
      <c r="D399" s="22"/>
      <c r="E399" s="22"/>
      <c r="F399" s="21"/>
      <c r="G399" s="21">
        <v>2</v>
      </c>
      <c r="H399" s="21" t="s">
        <v>147</v>
      </c>
      <c r="I399" s="21" t="s">
        <v>118</v>
      </c>
      <c r="J399" s="21">
        <v>1</v>
      </c>
      <c r="K399" s="18">
        <v>220</v>
      </c>
      <c r="L399" s="21">
        <f t="shared" si="6"/>
        <v>220</v>
      </c>
    </row>
    <row r="400" ht="28.8" spans="1:12">
      <c r="A400" s="18"/>
      <c r="B400" s="18"/>
      <c r="C400" s="18"/>
      <c r="D400" s="22"/>
      <c r="E400" s="22"/>
      <c r="F400" s="21"/>
      <c r="G400" s="21">
        <v>3</v>
      </c>
      <c r="H400" s="21" t="s">
        <v>712</v>
      </c>
      <c r="I400" s="21" t="s">
        <v>20</v>
      </c>
      <c r="J400" s="21">
        <v>37</v>
      </c>
      <c r="K400" s="21">
        <v>10</v>
      </c>
      <c r="L400" s="21">
        <f t="shared" si="6"/>
        <v>370</v>
      </c>
    </row>
    <row r="401" ht="19" customHeight="1" spans="1:12">
      <c r="A401" s="18">
        <f>COUNTA($A$2:A400)</f>
        <v>154</v>
      </c>
      <c r="B401" s="18" t="s">
        <v>713</v>
      </c>
      <c r="C401" s="18" t="s">
        <v>13</v>
      </c>
      <c r="D401" s="22" t="s">
        <v>714</v>
      </c>
      <c r="E401" s="22" t="s">
        <v>715</v>
      </c>
      <c r="F401" s="21" t="s">
        <v>711</v>
      </c>
      <c r="G401" s="21">
        <v>1</v>
      </c>
      <c r="H401" s="21" t="s">
        <v>17</v>
      </c>
      <c r="I401" s="21" t="s">
        <v>18</v>
      </c>
      <c r="J401" s="21">
        <v>1.5</v>
      </c>
      <c r="K401" s="18">
        <v>1040</v>
      </c>
      <c r="L401" s="21">
        <f t="shared" si="6"/>
        <v>1560</v>
      </c>
    </row>
    <row r="402" ht="28.8" spans="1:12">
      <c r="A402" s="18"/>
      <c r="B402" s="18"/>
      <c r="C402" s="18"/>
      <c r="D402" s="22"/>
      <c r="E402" s="22"/>
      <c r="F402" s="21"/>
      <c r="G402" s="21">
        <v>2</v>
      </c>
      <c r="H402" s="21" t="s">
        <v>712</v>
      </c>
      <c r="I402" s="21" t="s">
        <v>20</v>
      </c>
      <c r="J402" s="21">
        <v>24</v>
      </c>
      <c r="K402" s="21">
        <v>10</v>
      </c>
      <c r="L402" s="21">
        <f t="shared" si="6"/>
        <v>240</v>
      </c>
    </row>
    <row r="403" ht="28.8" spans="1:12">
      <c r="A403" s="18">
        <f>COUNTA($A$2:A402)</f>
        <v>155</v>
      </c>
      <c r="B403" s="18" t="s">
        <v>716</v>
      </c>
      <c r="C403" s="18" t="s">
        <v>22</v>
      </c>
      <c r="D403" s="22" t="s">
        <v>717</v>
      </c>
      <c r="E403" s="22" t="s">
        <v>718</v>
      </c>
      <c r="F403" s="21" t="s">
        <v>719</v>
      </c>
      <c r="G403" s="21">
        <v>1</v>
      </c>
      <c r="H403" s="21" t="s">
        <v>720</v>
      </c>
      <c r="I403" s="21" t="s">
        <v>721</v>
      </c>
      <c r="J403" s="21">
        <f>5*9.2</f>
        <v>46</v>
      </c>
      <c r="K403" s="18">
        <v>300</v>
      </c>
      <c r="L403" s="21">
        <f t="shared" si="6"/>
        <v>13800</v>
      </c>
    </row>
    <row r="404" spans="1:12">
      <c r="A404" s="18"/>
      <c r="B404" s="18"/>
      <c r="C404" s="18"/>
      <c r="D404" s="22"/>
      <c r="E404" s="22"/>
      <c r="F404" s="21"/>
      <c r="G404" s="21">
        <v>2</v>
      </c>
      <c r="H404" s="21" t="s">
        <v>17</v>
      </c>
      <c r="I404" s="21" t="s">
        <v>18</v>
      </c>
      <c r="J404" s="21">
        <v>1.6</v>
      </c>
      <c r="K404" s="18">
        <v>1040</v>
      </c>
      <c r="L404" s="21">
        <f t="shared" si="6"/>
        <v>1664</v>
      </c>
    </row>
    <row r="405" ht="28.8" spans="1:12">
      <c r="A405" s="18"/>
      <c r="B405" s="18"/>
      <c r="C405" s="18"/>
      <c r="D405" s="22"/>
      <c r="E405" s="22"/>
      <c r="F405" s="21"/>
      <c r="G405" s="21">
        <v>3</v>
      </c>
      <c r="H405" s="33" t="s">
        <v>722</v>
      </c>
      <c r="I405" s="21" t="s">
        <v>20</v>
      </c>
      <c r="J405" s="21">
        <v>27</v>
      </c>
      <c r="K405" s="21">
        <v>10</v>
      </c>
      <c r="L405" s="21">
        <f t="shared" si="6"/>
        <v>270</v>
      </c>
    </row>
    <row r="406" spans="1:12">
      <c r="A406" s="18">
        <f>COUNTA($A$2:A405)</f>
        <v>156</v>
      </c>
      <c r="B406" s="18" t="s">
        <v>723</v>
      </c>
      <c r="C406" s="18" t="s">
        <v>13</v>
      </c>
      <c r="D406" s="22" t="s">
        <v>724</v>
      </c>
      <c r="E406" s="22" t="s">
        <v>725</v>
      </c>
      <c r="F406" s="21" t="s">
        <v>719</v>
      </c>
      <c r="G406" s="21">
        <v>1</v>
      </c>
      <c r="H406" s="21" t="s">
        <v>141</v>
      </c>
      <c r="I406" s="21" t="s">
        <v>18</v>
      </c>
      <c r="J406" s="21">
        <v>3.3</v>
      </c>
      <c r="K406" s="21">
        <v>240</v>
      </c>
      <c r="L406" s="21">
        <f t="shared" si="6"/>
        <v>792</v>
      </c>
    </row>
    <row r="407" spans="1:12">
      <c r="A407" s="18"/>
      <c r="B407" s="18"/>
      <c r="C407" s="18"/>
      <c r="D407" s="22"/>
      <c r="E407" s="22"/>
      <c r="F407" s="21"/>
      <c r="G407" s="21">
        <v>2</v>
      </c>
      <c r="H407" s="21" t="s">
        <v>141</v>
      </c>
      <c r="I407" s="21" t="s">
        <v>18</v>
      </c>
      <c r="J407" s="21">
        <v>2.7</v>
      </c>
      <c r="K407" s="21">
        <v>240</v>
      </c>
      <c r="L407" s="21">
        <f t="shared" si="6"/>
        <v>648</v>
      </c>
    </row>
    <row r="408" ht="28.8" spans="1:12">
      <c r="A408" s="18"/>
      <c r="B408" s="18"/>
      <c r="C408" s="18"/>
      <c r="D408" s="22"/>
      <c r="E408" s="22"/>
      <c r="F408" s="21"/>
      <c r="G408" s="21">
        <v>3</v>
      </c>
      <c r="H408" s="21" t="s">
        <v>726</v>
      </c>
      <c r="I408" s="21" t="s">
        <v>20</v>
      </c>
      <c r="J408" s="21">
        <v>35</v>
      </c>
      <c r="K408" s="21">
        <v>10</v>
      </c>
      <c r="L408" s="21">
        <f t="shared" si="6"/>
        <v>350</v>
      </c>
    </row>
    <row r="409" spans="1:12">
      <c r="A409" s="18">
        <f>COUNTA($A$2:A408)</f>
        <v>157</v>
      </c>
      <c r="B409" s="18" t="s">
        <v>727</v>
      </c>
      <c r="C409" s="18" t="s">
        <v>13</v>
      </c>
      <c r="D409" s="28" t="s">
        <v>728</v>
      </c>
      <c r="E409" s="22" t="s">
        <v>729</v>
      </c>
      <c r="F409" s="21" t="s">
        <v>730</v>
      </c>
      <c r="G409" s="21">
        <v>1</v>
      </c>
      <c r="H409" s="21" t="s">
        <v>587</v>
      </c>
      <c r="I409" s="21" t="s">
        <v>18</v>
      </c>
      <c r="J409" s="21">
        <v>3</v>
      </c>
      <c r="K409" s="21">
        <v>100</v>
      </c>
      <c r="L409" s="21">
        <f t="shared" si="6"/>
        <v>300</v>
      </c>
    </row>
    <row r="410" ht="19" customHeight="1" spans="1:12">
      <c r="A410" s="18"/>
      <c r="B410" s="18"/>
      <c r="C410" s="18"/>
      <c r="D410" s="28"/>
      <c r="E410" s="22"/>
      <c r="F410" s="21"/>
      <c r="G410" s="21">
        <v>2</v>
      </c>
      <c r="H410" s="21" t="s">
        <v>17</v>
      </c>
      <c r="I410" s="21" t="s">
        <v>18</v>
      </c>
      <c r="J410" s="21">
        <v>1.5</v>
      </c>
      <c r="K410" s="18">
        <v>1040</v>
      </c>
      <c r="L410" s="21">
        <f t="shared" si="6"/>
        <v>1560</v>
      </c>
    </row>
    <row r="411" ht="42" customHeight="1" spans="1:12">
      <c r="A411" s="18"/>
      <c r="B411" s="18"/>
      <c r="C411" s="18"/>
      <c r="D411" s="28"/>
      <c r="E411" s="22"/>
      <c r="F411" s="21"/>
      <c r="G411" s="21">
        <v>3</v>
      </c>
      <c r="H411" s="21" t="s">
        <v>731</v>
      </c>
      <c r="I411" s="21" t="s">
        <v>20</v>
      </c>
      <c r="J411" s="21">
        <v>28</v>
      </c>
      <c r="K411" s="21">
        <v>10</v>
      </c>
      <c r="L411" s="21">
        <f t="shared" si="6"/>
        <v>280</v>
      </c>
    </row>
    <row r="412" spans="1:12">
      <c r="A412" s="18">
        <f>COUNTA($A$2:A411)</f>
        <v>158</v>
      </c>
      <c r="B412" s="18" t="s">
        <v>732</v>
      </c>
      <c r="C412" s="18" t="s">
        <v>13</v>
      </c>
      <c r="D412" s="28" t="s">
        <v>728</v>
      </c>
      <c r="E412" s="22" t="s">
        <v>733</v>
      </c>
      <c r="F412" s="21" t="s">
        <v>730</v>
      </c>
      <c r="G412" s="21">
        <v>1</v>
      </c>
      <c r="H412" s="21" t="s">
        <v>63</v>
      </c>
      <c r="I412" s="21" t="s">
        <v>38</v>
      </c>
      <c r="J412" s="21">
        <v>1</v>
      </c>
      <c r="K412" s="18">
        <v>578</v>
      </c>
      <c r="L412" s="32">
        <f t="shared" si="6"/>
        <v>578</v>
      </c>
    </row>
    <row r="413" spans="1:12">
      <c r="A413" s="18"/>
      <c r="B413" s="18"/>
      <c r="C413" s="18"/>
      <c r="D413" s="28"/>
      <c r="E413" s="22"/>
      <c r="F413" s="21"/>
      <c r="G413" s="21">
        <v>2</v>
      </c>
      <c r="H413" s="21" t="s">
        <v>64</v>
      </c>
      <c r="I413" s="21" t="s">
        <v>38</v>
      </c>
      <c r="J413" s="21">
        <v>1</v>
      </c>
      <c r="K413" s="18">
        <v>646</v>
      </c>
      <c r="L413" s="32">
        <f t="shared" si="6"/>
        <v>646</v>
      </c>
    </row>
    <row r="414" ht="28.8" spans="1:12">
      <c r="A414" s="18"/>
      <c r="B414" s="18"/>
      <c r="C414" s="18"/>
      <c r="D414" s="28"/>
      <c r="E414" s="22"/>
      <c r="F414" s="21"/>
      <c r="G414" s="21">
        <v>3</v>
      </c>
      <c r="H414" s="21" t="s">
        <v>731</v>
      </c>
      <c r="I414" s="21" t="s">
        <v>20</v>
      </c>
      <c r="J414" s="21">
        <v>28</v>
      </c>
      <c r="K414" s="21">
        <v>10</v>
      </c>
      <c r="L414" s="21">
        <f t="shared" si="6"/>
        <v>280</v>
      </c>
    </row>
    <row r="415" ht="24" customHeight="1" spans="1:12">
      <c r="A415" s="18">
        <f>COUNTA($A$2:A414)</f>
        <v>159</v>
      </c>
      <c r="B415" s="18" t="s">
        <v>734</v>
      </c>
      <c r="C415" s="18" t="s">
        <v>13</v>
      </c>
      <c r="D415" s="22" t="s">
        <v>735</v>
      </c>
      <c r="E415" s="22" t="s">
        <v>736</v>
      </c>
      <c r="F415" s="21" t="s">
        <v>730</v>
      </c>
      <c r="G415" s="21">
        <v>1</v>
      </c>
      <c r="H415" s="21" t="s">
        <v>17</v>
      </c>
      <c r="I415" s="21" t="s">
        <v>18</v>
      </c>
      <c r="J415" s="21">
        <v>1.6</v>
      </c>
      <c r="K415" s="18">
        <v>1040</v>
      </c>
      <c r="L415" s="21">
        <f t="shared" si="6"/>
        <v>1664</v>
      </c>
    </row>
    <row r="416" ht="28.8" spans="1:12">
      <c r="A416" s="18"/>
      <c r="B416" s="18"/>
      <c r="C416" s="18"/>
      <c r="D416" s="22"/>
      <c r="E416" s="22"/>
      <c r="F416" s="21"/>
      <c r="G416" s="21">
        <v>2</v>
      </c>
      <c r="H416" s="21" t="s">
        <v>731</v>
      </c>
      <c r="I416" s="21" t="s">
        <v>20</v>
      </c>
      <c r="J416" s="21">
        <v>24</v>
      </c>
      <c r="K416" s="21">
        <v>10</v>
      </c>
      <c r="L416" s="21">
        <f t="shared" si="6"/>
        <v>240</v>
      </c>
    </row>
    <row r="417" ht="28.8" spans="1:12">
      <c r="A417" s="18">
        <f>COUNTA($A$2:A416)</f>
        <v>160</v>
      </c>
      <c r="B417" s="18" t="s">
        <v>737</v>
      </c>
      <c r="C417" s="18" t="s">
        <v>22</v>
      </c>
      <c r="D417" s="22" t="s">
        <v>738</v>
      </c>
      <c r="E417" s="22" t="s">
        <v>739</v>
      </c>
      <c r="F417" s="21" t="s">
        <v>740</v>
      </c>
      <c r="G417" s="21">
        <v>1</v>
      </c>
      <c r="H417" s="21" t="s">
        <v>741</v>
      </c>
      <c r="I417" s="21" t="s">
        <v>18</v>
      </c>
      <c r="J417" s="21">
        <v>6.6</v>
      </c>
      <c r="K417" s="21">
        <v>240</v>
      </c>
      <c r="L417" s="21">
        <f t="shared" si="6"/>
        <v>1584</v>
      </c>
    </row>
    <row r="418" spans="1:12">
      <c r="A418" s="18"/>
      <c r="B418" s="18"/>
      <c r="C418" s="18"/>
      <c r="D418" s="22"/>
      <c r="E418" s="22"/>
      <c r="F418" s="21"/>
      <c r="G418" s="21">
        <v>2</v>
      </c>
      <c r="H418" s="21" t="s">
        <v>742</v>
      </c>
      <c r="I418" s="21" t="s">
        <v>18</v>
      </c>
      <c r="J418" s="21">
        <v>8.3</v>
      </c>
      <c r="K418" s="21">
        <v>240</v>
      </c>
      <c r="L418" s="21">
        <f t="shared" si="6"/>
        <v>1992</v>
      </c>
    </row>
    <row r="419" ht="28.8" spans="1:12">
      <c r="A419" s="18"/>
      <c r="B419" s="18"/>
      <c r="C419" s="18"/>
      <c r="D419" s="22"/>
      <c r="E419" s="22"/>
      <c r="F419" s="21"/>
      <c r="G419" s="21">
        <v>3</v>
      </c>
      <c r="H419" s="21" t="s">
        <v>743</v>
      </c>
      <c r="I419" s="21" t="s">
        <v>20</v>
      </c>
      <c r="J419" s="21">
        <v>24</v>
      </c>
      <c r="K419" s="21">
        <v>10</v>
      </c>
      <c r="L419" s="21">
        <f t="shared" si="6"/>
        <v>240</v>
      </c>
    </row>
    <row r="420" spans="1:12">
      <c r="A420" s="18">
        <f>COUNTA($A$2:A419)</f>
        <v>161</v>
      </c>
      <c r="B420" s="18" t="s">
        <v>744</v>
      </c>
      <c r="C420" s="18" t="s">
        <v>13</v>
      </c>
      <c r="D420" s="22" t="s">
        <v>745</v>
      </c>
      <c r="E420" s="22" t="s">
        <v>746</v>
      </c>
      <c r="F420" s="21" t="s">
        <v>747</v>
      </c>
      <c r="G420" s="21">
        <v>1</v>
      </c>
      <c r="H420" s="21" t="s">
        <v>72</v>
      </c>
      <c r="I420" s="21" t="s">
        <v>38</v>
      </c>
      <c r="J420" s="21">
        <v>1</v>
      </c>
      <c r="K420" s="18">
        <v>1360</v>
      </c>
      <c r="L420" s="21">
        <f t="shared" si="6"/>
        <v>1360</v>
      </c>
    </row>
    <row r="421" ht="28.8" spans="1:12">
      <c r="A421" s="18"/>
      <c r="B421" s="18"/>
      <c r="C421" s="18"/>
      <c r="D421" s="22"/>
      <c r="E421" s="22"/>
      <c r="F421" s="21"/>
      <c r="G421" s="21">
        <v>2</v>
      </c>
      <c r="H421" s="21" t="s">
        <v>73</v>
      </c>
      <c r="I421" s="21" t="s">
        <v>18</v>
      </c>
      <c r="J421" s="21">
        <v>2.3</v>
      </c>
      <c r="K421" s="18">
        <v>100</v>
      </c>
      <c r="L421" s="21">
        <f t="shared" si="6"/>
        <v>230</v>
      </c>
    </row>
    <row r="422" ht="27" customHeight="1" spans="1:12">
      <c r="A422" s="18"/>
      <c r="B422" s="18"/>
      <c r="C422" s="18"/>
      <c r="D422" s="22"/>
      <c r="E422" s="22"/>
      <c r="F422" s="21"/>
      <c r="G422" s="21">
        <v>3</v>
      </c>
      <c r="H422" s="23" t="s">
        <v>748</v>
      </c>
      <c r="I422" s="21" t="s">
        <v>20</v>
      </c>
      <c r="J422" s="21">
        <v>20</v>
      </c>
      <c r="K422" s="21">
        <v>10</v>
      </c>
      <c r="L422" s="21">
        <f t="shared" si="6"/>
        <v>200</v>
      </c>
    </row>
    <row r="423" spans="1:12">
      <c r="A423" s="18">
        <f>COUNTA($A$2:A422)</f>
        <v>162</v>
      </c>
      <c r="B423" s="18" t="s">
        <v>749</v>
      </c>
      <c r="C423" s="18" t="s">
        <v>22</v>
      </c>
      <c r="D423" s="22" t="s">
        <v>750</v>
      </c>
      <c r="E423" s="22" t="s">
        <v>751</v>
      </c>
      <c r="F423" s="21" t="s">
        <v>752</v>
      </c>
      <c r="G423" s="21">
        <v>1</v>
      </c>
      <c r="H423" s="21" t="s">
        <v>17</v>
      </c>
      <c r="I423" s="21" t="s">
        <v>18</v>
      </c>
      <c r="J423" s="21">
        <v>1.6</v>
      </c>
      <c r="K423" s="18">
        <v>1040</v>
      </c>
      <c r="L423" s="21">
        <f t="shared" si="6"/>
        <v>1664</v>
      </c>
    </row>
    <row r="424" ht="42" customHeight="1" spans="1:12">
      <c r="A424" s="18"/>
      <c r="B424" s="18"/>
      <c r="C424" s="18"/>
      <c r="D424" s="22"/>
      <c r="E424" s="22"/>
      <c r="F424" s="21"/>
      <c r="G424" s="21">
        <v>2</v>
      </c>
      <c r="H424" s="21" t="s">
        <v>753</v>
      </c>
      <c r="I424" s="21" t="s">
        <v>20</v>
      </c>
      <c r="J424" s="21">
        <v>20</v>
      </c>
      <c r="K424" s="21">
        <v>10</v>
      </c>
      <c r="L424" s="21">
        <f t="shared" si="6"/>
        <v>200</v>
      </c>
    </row>
    <row r="425" spans="1:12">
      <c r="A425" s="18">
        <f>COUNTA($A$2:A424)</f>
        <v>163</v>
      </c>
      <c r="B425" s="18" t="s">
        <v>754</v>
      </c>
      <c r="C425" s="18" t="s">
        <v>13</v>
      </c>
      <c r="D425" s="28" t="s">
        <v>755</v>
      </c>
      <c r="E425" s="22" t="s">
        <v>756</v>
      </c>
      <c r="F425" s="21" t="s">
        <v>757</v>
      </c>
      <c r="G425" s="21">
        <v>1</v>
      </c>
      <c r="H425" s="21" t="s">
        <v>141</v>
      </c>
      <c r="I425" s="21" t="s">
        <v>18</v>
      </c>
      <c r="J425" s="21">
        <v>15.8</v>
      </c>
      <c r="K425" s="21">
        <v>240</v>
      </c>
      <c r="L425" s="21">
        <f t="shared" si="6"/>
        <v>3792</v>
      </c>
    </row>
    <row r="426" ht="28.8" spans="1:12">
      <c r="A426" s="18"/>
      <c r="B426" s="18"/>
      <c r="C426" s="18"/>
      <c r="D426" s="28"/>
      <c r="E426" s="22"/>
      <c r="F426" s="21"/>
      <c r="G426" s="21">
        <v>2</v>
      </c>
      <c r="H426" s="21" t="s">
        <v>758</v>
      </c>
      <c r="I426" s="21" t="s">
        <v>20</v>
      </c>
      <c r="J426" s="21">
        <v>11</v>
      </c>
      <c r="K426" s="21">
        <v>10</v>
      </c>
      <c r="L426" s="21">
        <f t="shared" si="6"/>
        <v>110</v>
      </c>
    </row>
    <row r="427" spans="1:12">
      <c r="A427" s="18">
        <f>COUNTA($A$2:A426)</f>
        <v>164</v>
      </c>
      <c r="B427" s="18" t="s">
        <v>759</v>
      </c>
      <c r="C427" s="18" t="s">
        <v>22</v>
      </c>
      <c r="D427" s="28" t="s">
        <v>755</v>
      </c>
      <c r="E427" s="22" t="s">
        <v>760</v>
      </c>
      <c r="F427" s="21" t="s">
        <v>757</v>
      </c>
      <c r="G427" s="21">
        <v>1</v>
      </c>
      <c r="H427" s="21" t="s">
        <v>63</v>
      </c>
      <c r="I427" s="21" t="s">
        <v>38</v>
      </c>
      <c r="J427" s="21">
        <v>1</v>
      </c>
      <c r="K427" s="18">
        <v>578</v>
      </c>
      <c r="L427" s="32">
        <f t="shared" si="6"/>
        <v>578</v>
      </c>
    </row>
    <row r="428" spans="1:12">
      <c r="A428" s="18"/>
      <c r="B428" s="18"/>
      <c r="C428" s="18"/>
      <c r="D428" s="28"/>
      <c r="E428" s="22"/>
      <c r="F428" s="21"/>
      <c r="G428" s="21">
        <v>2</v>
      </c>
      <c r="H428" s="21" t="s">
        <v>64</v>
      </c>
      <c r="I428" s="21" t="s">
        <v>38</v>
      </c>
      <c r="J428" s="21">
        <v>1</v>
      </c>
      <c r="K428" s="18">
        <v>646</v>
      </c>
      <c r="L428" s="32">
        <f t="shared" si="6"/>
        <v>646</v>
      </c>
    </row>
    <row r="429" ht="28.8" spans="1:12">
      <c r="A429" s="18"/>
      <c r="B429" s="18"/>
      <c r="C429" s="18"/>
      <c r="D429" s="28"/>
      <c r="E429" s="22"/>
      <c r="F429" s="21"/>
      <c r="G429" s="21">
        <v>3</v>
      </c>
      <c r="H429" s="21" t="s">
        <v>758</v>
      </c>
      <c r="I429" s="21" t="s">
        <v>20</v>
      </c>
      <c r="J429" s="21">
        <v>11</v>
      </c>
      <c r="K429" s="21">
        <v>10</v>
      </c>
      <c r="L429" s="21">
        <f t="shared" si="6"/>
        <v>110</v>
      </c>
    </row>
    <row r="430" ht="18" customHeight="1" spans="1:12">
      <c r="A430" s="18">
        <f>COUNTA($A$2:A429)</f>
        <v>165</v>
      </c>
      <c r="B430" s="18" t="s">
        <v>761</v>
      </c>
      <c r="C430" s="18" t="s">
        <v>13</v>
      </c>
      <c r="D430" s="22" t="s">
        <v>762</v>
      </c>
      <c r="E430" s="22" t="s">
        <v>763</v>
      </c>
      <c r="F430" s="21" t="s">
        <v>764</v>
      </c>
      <c r="G430" s="21">
        <v>1</v>
      </c>
      <c r="H430" s="21" t="s">
        <v>31</v>
      </c>
      <c r="I430" s="21" t="s">
        <v>18</v>
      </c>
      <c r="J430" s="21">
        <v>13</v>
      </c>
      <c r="K430" s="21">
        <v>240</v>
      </c>
      <c r="L430" s="21">
        <f t="shared" si="6"/>
        <v>3120</v>
      </c>
    </row>
    <row r="431" ht="28.8" spans="1:12">
      <c r="A431" s="18"/>
      <c r="B431" s="18"/>
      <c r="C431" s="18"/>
      <c r="D431" s="22"/>
      <c r="E431" s="22"/>
      <c r="F431" s="21"/>
      <c r="G431" s="21">
        <v>2</v>
      </c>
      <c r="H431" s="21" t="s">
        <v>765</v>
      </c>
      <c r="I431" s="21" t="s">
        <v>721</v>
      </c>
      <c r="J431" s="21">
        <f>2*2.3</f>
        <v>4.6</v>
      </c>
      <c r="K431" s="21">
        <v>300</v>
      </c>
      <c r="L431" s="21">
        <f t="shared" si="6"/>
        <v>1380</v>
      </c>
    </row>
    <row r="432" ht="39" customHeight="1" spans="1:12">
      <c r="A432" s="18"/>
      <c r="B432" s="18"/>
      <c r="C432" s="18"/>
      <c r="D432" s="22"/>
      <c r="E432" s="22"/>
      <c r="F432" s="21"/>
      <c r="G432" s="21">
        <v>3</v>
      </c>
      <c r="H432" s="21" t="s">
        <v>766</v>
      </c>
      <c r="I432" s="21" t="s">
        <v>20</v>
      </c>
      <c r="J432" s="21">
        <v>14</v>
      </c>
      <c r="K432" s="21">
        <v>10</v>
      </c>
      <c r="L432" s="21">
        <f t="shared" si="6"/>
        <v>140</v>
      </c>
    </row>
    <row r="433" spans="1:12">
      <c r="A433" s="18">
        <f>COUNTA($A$2:A432)</f>
        <v>166</v>
      </c>
      <c r="B433" s="18" t="s">
        <v>767</v>
      </c>
      <c r="C433" s="18" t="s">
        <v>22</v>
      </c>
      <c r="D433" s="22" t="s">
        <v>768</v>
      </c>
      <c r="E433" s="22" t="s">
        <v>769</v>
      </c>
      <c r="F433" s="21" t="s">
        <v>764</v>
      </c>
      <c r="G433" s="21">
        <v>1</v>
      </c>
      <c r="H433" s="21" t="s">
        <v>63</v>
      </c>
      <c r="I433" s="21" t="s">
        <v>38</v>
      </c>
      <c r="J433" s="21">
        <v>1</v>
      </c>
      <c r="K433" s="18">
        <v>578</v>
      </c>
      <c r="L433" s="32">
        <f t="shared" si="6"/>
        <v>578</v>
      </c>
    </row>
    <row r="434" spans="1:12">
      <c r="A434" s="18"/>
      <c r="B434" s="18"/>
      <c r="C434" s="18"/>
      <c r="D434" s="22"/>
      <c r="E434" s="22"/>
      <c r="F434" s="21"/>
      <c r="G434" s="21">
        <v>2</v>
      </c>
      <c r="H434" s="21" t="s">
        <v>64</v>
      </c>
      <c r="I434" s="21" t="s">
        <v>38</v>
      </c>
      <c r="J434" s="21">
        <v>1</v>
      </c>
      <c r="K434" s="18">
        <v>646</v>
      </c>
      <c r="L434" s="32">
        <f t="shared" si="6"/>
        <v>646</v>
      </c>
    </row>
    <row r="435" ht="36" customHeight="1" spans="1:12">
      <c r="A435" s="18"/>
      <c r="B435" s="18"/>
      <c r="C435" s="18"/>
      <c r="D435" s="22"/>
      <c r="E435" s="22"/>
      <c r="F435" s="21"/>
      <c r="G435" s="21">
        <v>3</v>
      </c>
      <c r="H435" s="21" t="s">
        <v>766</v>
      </c>
      <c r="I435" s="21" t="s">
        <v>20</v>
      </c>
      <c r="J435" s="21">
        <v>15.5</v>
      </c>
      <c r="K435" s="21">
        <v>10</v>
      </c>
      <c r="L435" s="21">
        <f t="shared" si="6"/>
        <v>155</v>
      </c>
    </row>
    <row r="436" ht="21" customHeight="1" spans="1:12">
      <c r="A436" s="18">
        <f>COUNTA($A$2:A435)</f>
        <v>167</v>
      </c>
      <c r="B436" s="18" t="s">
        <v>770</v>
      </c>
      <c r="C436" s="18" t="s">
        <v>13</v>
      </c>
      <c r="D436" s="22" t="s">
        <v>771</v>
      </c>
      <c r="E436" s="22" t="s">
        <v>772</v>
      </c>
      <c r="F436" s="21" t="s">
        <v>773</v>
      </c>
      <c r="G436" s="21">
        <v>1</v>
      </c>
      <c r="H436" s="21" t="s">
        <v>37</v>
      </c>
      <c r="I436" s="21" t="s">
        <v>38</v>
      </c>
      <c r="J436" s="21">
        <v>1</v>
      </c>
      <c r="K436" s="18">
        <v>970</v>
      </c>
      <c r="L436" s="21">
        <f t="shared" si="6"/>
        <v>970</v>
      </c>
    </row>
    <row r="437" ht="23" customHeight="1" spans="1:12">
      <c r="A437" s="18"/>
      <c r="B437" s="18"/>
      <c r="C437" s="18"/>
      <c r="D437" s="22"/>
      <c r="E437" s="22"/>
      <c r="F437" s="21"/>
      <c r="G437" s="21">
        <v>2</v>
      </c>
      <c r="H437" s="21" t="s">
        <v>774</v>
      </c>
      <c r="I437" s="21" t="s">
        <v>775</v>
      </c>
      <c r="J437" s="21">
        <v>1</v>
      </c>
      <c r="K437" s="21">
        <v>830</v>
      </c>
      <c r="L437" s="21">
        <f t="shared" si="6"/>
        <v>830</v>
      </c>
    </row>
    <row r="438" ht="21" customHeight="1" spans="1:12">
      <c r="A438" s="18"/>
      <c r="B438" s="18"/>
      <c r="C438" s="18"/>
      <c r="D438" s="22"/>
      <c r="E438" s="22"/>
      <c r="F438" s="21"/>
      <c r="G438" s="21">
        <v>3</v>
      </c>
      <c r="H438" s="21" t="s">
        <v>776</v>
      </c>
      <c r="I438" s="21" t="s">
        <v>18</v>
      </c>
      <c r="J438" s="21">
        <v>2.1</v>
      </c>
      <c r="K438" s="18">
        <v>100</v>
      </c>
      <c r="L438" s="21">
        <f t="shared" si="6"/>
        <v>210</v>
      </c>
    </row>
    <row r="439" ht="28.8" spans="1:12">
      <c r="A439" s="18"/>
      <c r="B439" s="18"/>
      <c r="C439" s="18"/>
      <c r="D439" s="22"/>
      <c r="E439" s="22"/>
      <c r="F439" s="21"/>
      <c r="G439" s="21">
        <v>4</v>
      </c>
      <c r="H439" s="21" t="s">
        <v>777</v>
      </c>
      <c r="I439" s="21" t="s">
        <v>20</v>
      </c>
      <c r="J439" s="21">
        <v>10</v>
      </c>
      <c r="K439" s="21">
        <v>10</v>
      </c>
      <c r="L439" s="21">
        <f t="shared" si="6"/>
        <v>100</v>
      </c>
    </row>
    <row r="440" spans="1:12">
      <c r="A440" s="18">
        <f>COUNTA($A$2:A439)</f>
        <v>168</v>
      </c>
      <c r="B440" s="18" t="s">
        <v>778</v>
      </c>
      <c r="C440" s="18" t="s">
        <v>22</v>
      </c>
      <c r="D440" s="22" t="s">
        <v>779</v>
      </c>
      <c r="E440" s="22" t="s">
        <v>780</v>
      </c>
      <c r="F440" s="21" t="s">
        <v>781</v>
      </c>
      <c r="G440" s="21">
        <v>1</v>
      </c>
      <c r="H440" s="21" t="s">
        <v>31</v>
      </c>
      <c r="I440" s="21" t="s">
        <v>18</v>
      </c>
      <c r="J440" s="21">
        <v>9</v>
      </c>
      <c r="K440" s="21">
        <v>240</v>
      </c>
      <c r="L440" s="21">
        <f t="shared" si="6"/>
        <v>2160</v>
      </c>
    </row>
    <row r="441" ht="28.8" spans="1:12">
      <c r="A441" s="18"/>
      <c r="B441" s="18"/>
      <c r="C441" s="18"/>
      <c r="D441" s="22"/>
      <c r="E441" s="22"/>
      <c r="F441" s="21"/>
      <c r="G441" s="21">
        <v>2</v>
      </c>
      <c r="H441" s="21" t="s">
        <v>782</v>
      </c>
      <c r="I441" s="21" t="s">
        <v>20</v>
      </c>
      <c r="J441" s="21">
        <v>24</v>
      </c>
      <c r="K441" s="21">
        <v>10</v>
      </c>
      <c r="L441" s="21">
        <f t="shared" si="6"/>
        <v>240</v>
      </c>
    </row>
    <row r="442" spans="1:12">
      <c r="A442" s="18">
        <f>COUNTA($A$2:A441)</f>
        <v>169</v>
      </c>
      <c r="B442" s="18" t="s">
        <v>783</v>
      </c>
      <c r="C442" s="18" t="s">
        <v>13</v>
      </c>
      <c r="D442" s="22" t="s">
        <v>784</v>
      </c>
      <c r="E442" s="22" t="s">
        <v>785</v>
      </c>
      <c r="F442" s="21" t="s">
        <v>786</v>
      </c>
      <c r="G442" s="21">
        <v>1</v>
      </c>
      <c r="H442" s="21" t="s">
        <v>72</v>
      </c>
      <c r="I442" s="21" t="s">
        <v>38</v>
      </c>
      <c r="J442" s="21">
        <v>1</v>
      </c>
      <c r="K442" s="18">
        <v>1360</v>
      </c>
      <c r="L442" s="21">
        <f t="shared" si="6"/>
        <v>1360</v>
      </c>
    </row>
    <row r="443" ht="28.8" spans="1:12">
      <c r="A443" s="18"/>
      <c r="B443" s="18"/>
      <c r="C443" s="18"/>
      <c r="D443" s="22"/>
      <c r="E443" s="22"/>
      <c r="F443" s="21"/>
      <c r="G443" s="21">
        <v>2</v>
      </c>
      <c r="H443" s="21" t="s">
        <v>73</v>
      </c>
      <c r="I443" s="21" t="s">
        <v>18</v>
      </c>
      <c r="J443" s="21">
        <v>1.9</v>
      </c>
      <c r="K443" s="18">
        <v>100</v>
      </c>
      <c r="L443" s="21">
        <f t="shared" si="6"/>
        <v>190</v>
      </c>
    </row>
    <row r="444" ht="28.8" spans="1:12">
      <c r="A444" s="18"/>
      <c r="B444" s="18"/>
      <c r="C444" s="18"/>
      <c r="D444" s="22"/>
      <c r="E444" s="22"/>
      <c r="F444" s="21"/>
      <c r="G444" s="21">
        <v>3</v>
      </c>
      <c r="H444" s="21" t="s">
        <v>787</v>
      </c>
      <c r="I444" s="21" t="s">
        <v>20</v>
      </c>
      <c r="J444" s="21">
        <v>24</v>
      </c>
      <c r="K444" s="21">
        <v>10</v>
      </c>
      <c r="L444" s="21">
        <f t="shared" si="6"/>
        <v>240</v>
      </c>
    </row>
    <row r="445" ht="21.6" spans="1:12">
      <c r="A445" s="18">
        <f>COUNTA($A$2:A444)</f>
        <v>170</v>
      </c>
      <c r="B445" s="18" t="s">
        <v>788</v>
      </c>
      <c r="C445" s="18" t="s">
        <v>13</v>
      </c>
      <c r="D445" s="22" t="s">
        <v>789</v>
      </c>
      <c r="E445" s="22" t="s">
        <v>790</v>
      </c>
      <c r="F445" s="21" t="s">
        <v>791</v>
      </c>
      <c r="G445" s="21">
        <v>1</v>
      </c>
      <c r="H445" s="29" t="s">
        <v>792</v>
      </c>
      <c r="I445" s="21" t="s">
        <v>721</v>
      </c>
      <c r="J445" s="21">
        <v>2.6</v>
      </c>
      <c r="K445" s="21">
        <v>900</v>
      </c>
      <c r="L445" s="21">
        <f t="shared" si="6"/>
        <v>2340</v>
      </c>
    </row>
    <row r="446" spans="1:12">
      <c r="A446" s="18"/>
      <c r="B446" s="18"/>
      <c r="C446" s="18"/>
      <c r="D446" s="22"/>
      <c r="E446" s="22"/>
      <c r="F446" s="21"/>
      <c r="G446" s="21">
        <v>2</v>
      </c>
      <c r="H446" s="21" t="s">
        <v>17</v>
      </c>
      <c r="I446" s="21" t="s">
        <v>18</v>
      </c>
      <c r="J446" s="21">
        <v>1.6</v>
      </c>
      <c r="K446" s="18">
        <v>1040</v>
      </c>
      <c r="L446" s="21">
        <f t="shared" si="6"/>
        <v>1664</v>
      </c>
    </row>
    <row r="447" ht="28.8" spans="1:12">
      <c r="A447" s="18"/>
      <c r="B447" s="18"/>
      <c r="C447" s="18"/>
      <c r="D447" s="22"/>
      <c r="E447" s="22"/>
      <c r="F447" s="21"/>
      <c r="G447" s="21">
        <v>3</v>
      </c>
      <c r="H447" s="21" t="s">
        <v>793</v>
      </c>
      <c r="I447" s="21" t="s">
        <v>20</v>
      </c>
      <c r="J447" s="21">
        <v>25</v>
      </c>
      <c r="K447" s="21">
        <v>10</v>
      </c>
      <c r="L447" s="21">
        <f t="shared" si="6"/>
        <v>250</v>
      </c>
    </row>
    <row r="448" spans="1:12">
      <c r="A448" s="18">
        <f>COUNTA($A$2:A447)</f>
        <v>171</v>
      </c>
      <c r="B448" s="18" t="s">
        <v>794</v>
      </c>
      <c r="C448" s="18" t="s">
        <v>22</v>
      </c>
      <c r="D448" s="22" t="s">
        <v>795</v>
      </c>
      <c r="E448" s="22" t="s">
        <v>796</v>
      </c>
      <c r="F448" s="21" t="s">
        <v>797</v>
      </c>
      <c r="G448" s="21">
        <v>1</v>
      </c>
      <c r="H448" s="21" t="s">
        <v>58</v>
      </c>
      <c r="I448" s="21" t="s">
        <v>38</v>
      </c>
      <c r="J448" s="21">
        <v>1</v>
      </c>
      <c r="K448" s="18">
        <v>1590</v>
      </c>
      <c r="L448" s="21">
        <f t="shared" si="6"/>
        <v>1590</v>
      </c>
    </row>
    <row r="449" spans="1:12">
      <c r="A449" s="18"/>
      <c r="B449" s="18"/>
      <c r="C449" s="18"/>
      <c r="D449" s="22"/>
      <c r="E449" s="22"/>
      <c r="F449" s="21"/>
      <c r="G449" s="21">
        <v>2</v>
      </c>
      <c r="H449" s="21" t="s">
        <v>59</v>
      </c>
      <c r="I449" s="21" t="s">
        <v>38</v>
      </c>
      <c r="J449" s="21">
        <v>1</v>
      </c>
      <c r="K449" s="18">
        <v>215</v>
      </c>
      <c r="L449" s="21">
        <f t="shared" si="6"/>
        <v>215</v>
      </c>
    </row>
    <row r="450" ht="28.8" spans="1:12">
      <c r="A450" s="18"/>
      <c r="B450" s="18"/>
      <c r="C450" s="18"/>
      <c r="D450" s="22"/>
      <c r="E450" s="22"/>
      <c r="F450" s="21"/>
      <c r="G450" s="21">
        <v>3</v>
      </c>
      <c r="H450" s="21" t="s">
        <v>798</v>
      </c>
      <c r="I450" s="21" t="s">
        <v>20</v>
      </c>
      <c r="J450" s="21">
        <v>26</v>
      </c>
      <c r="K450" s="21">
        <v>10</v>
      </c>
      <c r="L450" s="21">
        <f t="shared" si="6"/>
        <v>260</v>
      </c>
    </row>
    <row r="451" ht="24" customHeight="1" spans="1:12">
      <c r="A451" s="18">
        <f>COUNTA($A$2:A450)</f>
        <v>172</v>
      </c>
      <c r="B451" s="18" t="s">
        <v>799</v>
      </c>
      <c r="C451" s="18" t="s">
        <v>22</v>
      </c>
      <c r="D451" s="22" t="s">
        <v>800</v>
      </c>
      <c r="E451" s="22" t="s">
        <v>801</v>
      </c>
      <c r="F451" s="21" t="s">
        <v>802</v>
      </c>
      <c r="G451" s="21">
        <v>1</v>
      </c>
      <c r="H451" s="21" t="s">
        <v>63</v>
      </c>
      <c r="I451" s="21" t="s">
        <v>38</v>
      </c>
      <c r="J451" s="21">
        <v>1</v>
      </c>
      <c r="K451" s="18">
        <v>578</v>
      </c>
      <c r="L451" s="32">
        <f t="shared" ref="L451:L514" si="7">K451*J451</f>
        <v>578</v>
      </c>
    </row>
    <row r="452" ht="23" customHeight="1" spans="1:12">
      <c r="A452" s="18"/>
      <c r="B452" s="18"/>
      <c r="C452" s="18"/>
      <c r="D452" s="22"/>
      <c r="E452" s="22"/>
      <c r="F452" s="21"/>
      <c r="G452" s="21">
        <v>2</v>
      </c>
      <c r="H452" s="21" t="s">
        <v>64</v>
      </c>
      <c r="I452" s="21" t="s">
        <v>38</v>
      </c>
      <c r="J452" s="21">
        <v>1</v>
      </c>
      <c r="K452" s="18">
        <v>646</v>
      </c>
      <c r="L452" s="32">
        <f t="shared" si="7"/>
        <v>646</v>
      </c>
    </row>
    <row r="453" ht="28.8" spans="1:12">
      <c r="A453" s="18"/>
      <c r="B453" s="18"/>
      <c r="C453" s="18"/>
      <c r="D453" s="22"/>
      <c r="E453" s="22"/>
      <c r="F453" s="21"/>
      <c r="G453" s="21">
        <v>3</v>
      </c>
      <c r="H453" s="21" t="s">
        <v>803</v>
      </c>
      <c r="I453" s="21" t="s">
        <v>20</v>
      </c>
      <c r="J453" s="21">
        <v>25</v>
      </c>
      <c r="K453" s="21">
        <v>10</v>
      </c>
      <c r="L453" s="21">
        <f t="shared" si="7"/>
        <v>250</v>
      </c>
    </row>
    <row r="454" spans="1:12">
      <c r="A454" s="18">
        <f>COUNTA($A$2:A453)</f>
        <v>173</v>
      </c>
      <c r="B454" s="18" t="s">
        <v>804</v>
      </c>
      <c r="C454" s="18" t="s">
        <v>22</v>
      </c>
      <c r="D454" s="22" t="s">
        <v>805</v>
      </c>
      <c r="E454" s="22" t="s">
        <v>806</v>
      </c>
      <c r="F454" s="21" t="s">
        <v>807</v>
      </c>
      <c r="G454" s="21">
        <v>1</v>
      </c>
      <c r="H454" s="21" t="s">
        <v>808</v>
      </c>
      <c r="I454" s="21" t="s">
        <v>18</v>
      </c>
      <c r="J454" s="21">
        <v>4.4</v>
      </c>
      <c r="K454" s="18">
        <v>1040</v>
      </c>
      <c r="L454" s="21">
        <f t="shared" si="7"/>
        <v>4576</v>
      </c>
    </row>
    <row r="455" spans="1:12">
      <c r="A455" s="18"/>
      <c r="B455" s="18"/>
      <c r="C455" s="18"/>
      <c r="D455" s="22"/>
      <c r="E455" s="22"/>
      <c r="F455" s="21"/>
      <c r="G455" s="21">
        <v>2</v>
      </c>
      <c r="H455" s="21" t="s">
        <v>147</v>
      </c>
      <c r="I455" s="21" t="s">
        <v>118</v>
      </c>
      <c r="J455" s="21">
        <v>1</v>
      </c>
      <c r="K455" s="18">
        <v>220</v>
      </c>
      <c r="L455" s="21">
        <f t="shared" si="7"/>
        <v>220</v>
      </c>
    </row>
    <row r="456" ht="28.8" spans="1:12">
      <c r="A456" s="18"/>
      <c r="B456" s="18"/>
      <c r="C456" s="18"/>
      <c r="D456" s="22"/>
      <c r="E456" s="22"/>
      <c r="F456" s="21"/>
      <c r="G456" s="21">
        <v>3</v>
      </c>
      <c r="H456" s="21" t="s">
        <v>809</v>
      </c>
      <c r="I456" s="21" t="s">
        <v>20</v>
      </c>
      <c r="J456" s="21">
        <v>22</v>
      </c>
      <c r="K456" s="21">
        <v>10</v>
      </c>
      <c r="L456" s="21">
        <f t="shared" si="7"/>
        <v>220</v>
      </c>
    </row>
    <row r="457" spans="1:12">
      <c r="A457" s="18">
        <f>COUNTA($A$2:A456)</f>
        <v>174</v>
      </c>
      <c r="B457" s="18" t="s">
        <v>810</v>
      </c>
      <c r="C457" s="18" t="s">
        <v>13</v>
      </c>
      <c r="D457" s="22" t="s">
        <v>811</v>
      </c>
      <c r="E457" s="22" t="s">
        <v>812</v>
      </c>
      <c r="F457" s="21" t="s">
        <v>813</v>
      </c>
      <c r="G457" s="21">
        <v>1</v>
      </c>
      <c r="H457" s="21" t="s">
        <v>63</v>
      </c>
      <c r="I457" s="21" t="s">
        <v>38</v>
      </c>
      <c r="J457" s="21">
        <v>1</v>
      </c>
      <c r="K457" s="18">
        <v>578</v>
      </c>
      <c r="L457" s="32">
        <f t="shared" si="7"/>
        <v>578</v>
      </c>
    </row>
    <row r="458" spans="1:12">
      <c r="A458" s="18"/>
      <c r="B458" s="18"/>
      <c r="C458" s="18"/>
      <c r="D458" s="22"/>
      <c r="E458" s="22"/>
      <c r="F458" s="21"/>
      <c r="G458" s="21">
        <v>2</v>
      </c>
      <c r="H458" s="21" t="s">
        <v>64</v>
      </c>
      <c r="I458" s="21" t="s">
        <v>38</v>
      </c>
      <c r="J458" s="21">
        <v>1</v>
      </c>
      <c r="K458" s="18">
        <v>646</v>
      </c>
      <c r="L458" s="32">
        <f t="shared" si="7"/>
        <v>646</v>
      </c>
    </row>
    <row r="459" ht="28.8" spans="1:12">
      <c r="A459" s="18"/>
      <c r="B459" s="18"/>
      <c r="C459" s="18"/>
      <c r="D459" s="22"/>
      <c r="E459" s="22"/>
      <c r="F459" s="21"/>
      <c r="G459" s="21">
        <v>3</v>
      </c>
      <c r="H459" s="21" t="s">
        <v>814</v>
      </c>
      <c r="I459" s="21" t="s">
        <v>20</v>
      </c>
      <c r="J459" s="21">
        <v>25</v>
      </c>
      <c r="K459" s="21">
        <v>10</v>
      </c>
      <c r="L459" s="21">
        <f t="shared" si="7"/>
        <v>250</v>
      </c>
    </row>
    <row r="460" spans="1:12">
      <c r="A460" s="18">
        <f>COUNTA($A$2:A459)</f>
        <v>175</v>
      </c>
      <c r="B460" s="18" t="s">
        <v>815</v>
      </c>
      <c r="C460" s="18" t="s">
        <v>13</v>
      </c>
      <c r="D460" s="22" t="s">
        <v>816</v>
      </c>
      <c r="E460" s="22" t="s">
        <v>817</v>
      </c>
      <c r="F460" s="21" t="s">
        <v>818</v>
      </c>
      <c r="G460" s="21">
        <v>1</v>
      </c>
      <c r="H460" s="21" t="s">
        <v>17</v>
      </c>
      <c r="I460" s="21" t="s">
        <v>18</v>
      </c>
      <c r="J460" s="21">
        <v>1.6</v>
      </c>
      <c r="K460" s="18">
        <v>1040</v>
      </c>
      <c r="L460" s="21">
        <f t="shared" si="7"/>
        <v>1664</v>
      </c>
    </row>
    <row r="461" ht="28.8" spans="1:12">
      <c r="A461" s="18"/>
      <c r="B461" s="18"/>
      <c r="C461" s="18"/>
      <c r="D461" s="22"/>
      <c r="E461" s="22"/>
      <c r="F461" s="21"/>
      <c r="G461" s="21">
        <v>2</v>
      </c>
      <c r="H461" s="21" t="s">
        <v>819</v>
      </c>
      <c r="I461" s="21" t="s">
        <v>20</v>
      </c>
      <c r="J461" s="21">
        <v>22</v>
      </c>
      <c r="K461" s="21">
        <v>10</v>
      </c>
      <c r="L461" s="21">
        <f t="shared" si="7"/>
        <v>220</v>
      </c>
    </row>
    <row r="462" spans="1:12">
      <c r="A462" s="18">
        <f>COUNTA($A$2:A461)</f>
        <v>176</v>
      </c>
      <c r="B462" s="18" t="s">
        <v>820</v>
      </c>
      <c r="C462" s="18" t="s">
        <v>13</v>
      </c>
      <c r="D462" s="22" t="s">
        <v>821</v>
      </c>
      <c r="E462" s="22" t="s">
        <v>715</v>
      </c>
      <c r="F462" s="21" t="s">
        <v>822</v>
      </c>
      <c r="G462" s="21">
        <v>1</v>
      </c>
      <c r="H462" s="21" t="s">
        <v>31</v>
      </c>
      <c r="I462" s="21" t="s">
        <v>18</v>
      </c>
      <c r="J462" s="21">
        <v>14.8</v>
      </c>
      <c r="K462" s="21">
        <v>240</v>
      </c>
      <c r="L462" s="21">
        <f t="shared" si="7"/>
        <v>3552</v>
      </c>
    </row>
    <row r="463" ht="28.8" spans="1:12">
      <c r="A463" s="18"/>
      <c r="B463" s="18"/>
      <c r="C463" s="18"/>
      <c r="D463" s="22"/>
      <c r="E463" s="22"/>
      <c r="F463" s="21"/>
      <c r="G463" s="21">
        <v>2</v>
      </c>
      <c r="H463" s="21" t="s">
        <v>823</v>
      </c>
      <c r="I463" s="21" t="s">
        <v>20</v>
      </c>
      <c r="J463" s="21">
        <v>22</v>
      </c>
      <c r="K463" s="21">
        <v>10</v>
      </c>
      <c r="L463" s="21">
        <f t="shared" si="7"/>
        <v>220</v>
      </c>
    </row>
    <row r="464" spans="1:12">
      <c r="A464" s="18">
        <f>COUNTA($A$2:A463)</f>
        <v>177</v>
      </c>
      <c r="B464" s="18" t="s">
        <v>824</v>
      </c>
      <c r="C464" s="18" t="s">
        <v>22</v>
      </c>
      <c r="D464" s="22" t="s">
        <v>825</v>
      </c>
      <c r="E464" s="22" t="s">
        <v>826</v>
      </c>
      <c r="F464" s="21" t="s">
        <v>827</v>
      </c>
      <c r="G464" s="21">
        <v>1</v>
      </c>
      <c r="H464" s="21" t="s">
        <v>58</v>
      </c>
      <c r="I464" s="21" t="s">
        <v>38</v>
      </c>
      <c r="J464" s="21">
        <v>1</v>
      </c>
      <c r="K464" s="18">
        <v>1590</v>
      </c>
      <c r="L464" s="21">
        <f t="shared" si="7"/>
        <v>1590</v>
      </c>
    </row>
    <row r="465" ht="28.8" spans="1:12">
      <c r="A465" s="18"/>
      <c r="B465" s="18"/>
      <c r="C465" s="18"/>
      <c r="D465" s="22"/>
      <c r="E465" s="22"/>
      <c r="F465" s="21"/>
      <c r="G465" s="21">
        <v>2</v>
      </c>
      <c r="H465" s="21" t="s">
        <v>828</v>
      </c>
      <c r="I465" s="21" t="s">
        <v>20</v>
      </c>
      <c r="J465" s="21">
        <v>23</v>
      </c>
      <c r="K465" s="21">
        <v>10</v>
      </c>
      <c r="L465" s="21">
        <f t="shared" si="7"/>
        <v>230</v>
      </c>
    </row>
    <row r="466" spans="1:12">
      <c r="A466" s="18">
        <f>COUNTA($A$2:A465)</f>
        <v>178</v>
      </c>
      <c r="B466" s="18" t="s">
        <v>829</v>
      </c>
      <c r="C466" s="18" t="s">
        <v>13</v>
      </c>
      <c r="D466" s="28" t="s">
        <v>830</v>
      </c>
      <c r="E466" s="22" t="s">
        <v>831</v>
      </c>
      <c r="F466" s="21" t="s">
        <v>827</v>
      </c>
      <c r="G466" s="21">
        <v>1</v>
      </c>
      <c r="H466" s="21" t="s">
        <v>17</v>
      </c>
      <c r="I466" s="21" t="s">
        <v>18</v>
      </c>
      <c r="J466" s="21">
        <v>1.6</v>
      </c>
      <c r="K466" s="18">
        <v>1040</v>
      </c>
      <c r="L466" s="21">
        <f t="shared" si="7"/>
        <v>1664</v>
      </c>
    </row>
    <row r="467" ht="28.8" spans="1:12">
      <c r="A467" s="18"/>
      <c r="B467" s="18"/>
      <c r="C467" s="18"/>
      <c r="D467" s="28"/>
      <c r="E467" s="22"/>
      <c r="F467" s="21"/>
      <c r="G467" s="21">
        <v>2</v>
      </c>
      <c r="H467" s="21" t="s">
        <v>828</v>
      </c>
      <c r="I467" s="21" t="s">
        <v>20</v>
      </c>
      <c r="J467" s="21">
        <v>23</v>
      </c>
      <c r="K467" s="21">
        <v>10</v>
      </c>
      <c r="L467" s="21">
        <f t="shared" si="7"/>
        <v>230</v>
      </c>
    </row>
    <row r="468" spans="1:12">
      <c r="A468" s="18">
        <f>COUNTA($A$2:A467)</f>
        <v>179</v>
      </c>
      <c r="B468" s="18" t="s">
        <v>832</v>
      </c>
      <c r="C468" s="18" t="s">
        <v>13</v>
      </c>
      <c r="D468" s="28" t="s">
        <v>830</v>
      </c>
      <c r="E468" s="22" t="s">
        <v>833</v>
      </c>
      <c r="F468" s="21" t="s">
        <v>827</v>
      </c>
      <c r="G468" s="21">
        <v>1</v>
      </c>
      <c r="H468" s="21" t="s">
        <v>31</v>
      </c>
      <c r="I468" s="21" t="s">
        <v>18</v>
      </c>
      <c r="J468" s="21">
        <v>16</v>
      </c>
      <c r="K468" s="21">
        <v>240</v>
      </c>
      <c r="L468" s="21">
        <f t="shared" si="7"/>
        <v>3840</v>
      </c>
    </row>
    <row r="469" ht="28.8" spans="1:12">
      <c r="A469" s="18"/>
      <c r="B469" s="18"/>
      <c r="C469" s="18"/>
      <c r="D469" s="28"/>
      <c r="E469" s="22"/>
      <c r="F469" s="21"/>
      <c r="G469" s="21">
        <v>2</v>
      </c>
      <c r="H469" s="21" t="s">
        <v>828</v>
      </c>
      <c r="I469" s="21" t="s">
        <v>20</v>
      </c>
      <c r="J469" s="21">
        <v>22</v>
      </c>
      <c r="K469" s="21">
        <v>10</v>
      </c>
      <c r="L469" s="21">
        <f t="shared" si="7"/>
        <v>220</v>
      </c>
    </row>
    <row r="470" spans="1:12">
      <c r="A470" s="18">
        <f>COUNTA($A$2:A469)</f>
        <v>180</v>
      </c>
      <c r="B470" s="18" t="s">
        <v>834</v>
      </c>
      <c r="C470" s="18" t="s">
        <v>13</v>
      </c>
      <c r="D470" s="22" t="s">
        <v>835</v>
      </c>
      <c r="E470" s="22" t="s">
        <v>836</v>
      </c>
      <c r="F470" s="21" t="s">
        <v>827</v>
      </c>
      <c r="G470" s="21">
        <v>1</v>
      </c>
      <c r="H470" s="21" t="s">
        <v>31</v>
      </c>
      <c r="I470" s="21" t="s">
        <v>18</v>
      </c>
      <c r="J470" s="21">
        <v>12.7</v>
      </c>
      <c r="K470" s="21">
        <v>240</v>
      </c>
      <c r="L470" s="21">
        <f t="shared" si="7"/>
        <v>3048</v>
      </c>
    </row>
    <row r="471" ht="28.8" spans="1:12">
      <c r="A471" s="18"/>
      <c r="B471" s="18"/>
      <c r="C471" s="18"/>
      <c r="D471" s="22"/>
      <c r="E471" s="22"/>
      <c r="F471" s="21"/>
      <c r="G471" s="21">
        <v>2</v>
      </c>
      <c r="H471" s="21" t="s">
        <v>828</v>
      </c>
      <c r="I471" s="21" t="s">
        <v>20</v>
      </c>
      <c r="J471" s="21">
        <v>22</v>
      </c>
      <c r="K471" s="21">
        <v>10</v>
      </c>
      <c r="L471" s="21">
        <f t="shared" si="7"/>
        <v>220</v>
      </c>
    </row>
    <row r="472" spans="1:12">
      <c r="A472" s="18">
        <f>COUNTA($A$2:A471)</f>
        <v>181</v>
      </c>
      <c r="B472" s="18" t="s">
        <v>837</v>
      </c>
      <c r="C472" s="18" t="s">
        <v>22</v>
      </c>
      <c r="D472" s="22" t="s">
        <v>838</v>
      </c>
      <c r="E472" s="22" t="s">
        <v>751</v>
      </c>
      <c r="F472" s="21" t="s">
        <v>839</v>
      </c>
      <c r="G472" s="21">
        <v>1</v>
      </c>
      <c r="H472" s="21" t="s">
        <v>17</v>
      </c>
      <c r="I472" s="21" t="s">
        <v>18</v>
      </c>
      <c r="J472" s="21">
        <v>1.6</v>
      </c>
      <c r="K472" s="18">
        <v>1040</v>
      </c>
      <c r="L472" s="21">
        <f t="shared" si="7"/>
        <v>1664</v>
      </c>
    </row>
    <row r="473" ht="46" customHeight="1" spans="1:12">
      <c r="A473" s="18"/>
      <c r="B473" s="18"/>
      <c r="C473" s="18"/>
      <c r="D473" s="22"/>
      <c r="E473" s="22"/>
      <c r="F473" s="21"/>
      <c r="G473" s="21">
        <v>2</v>
      </c>
      <c r="H473" s="23" t="s">
        <v>840</v>
      </c>
      <c r="I473" s="21" t="s">
        <v>20</v>
      </c>
      <c r="J473" s="21">
        <v>18</v>
      </c>
      <c r="K473" s="21">
        <v>10</v>
      </c>
      <c r="L473" s="21">
        <f t="shared" si="7"/>
        <v>180</v>
      </c>
    </row>
    <row r="474" spans="1:12">
      <c r="A474" s="18">
        <f>COUNTA($A$2:A473)</f>
        <v>182</v>
      </c>
      <c r="B474" s="18" t="s">
        <v>841</v>
      </c>
      <c r="C474" s="18" t="s">
        <v>22</v>
      </c>
      <c r="D474" s="22" t="s">
        <v>842</v>
      </c>
      <c r="E474" s="22" t="s">
        <v>843</v>
      </c>
      <c r="F474" s="21" t="s">
        <v>844</v>
      </c>
      <c r="G474" s="21">
        <v>1</v>
      </c>
      <c r="H474" s="21" t="s">
        <v>64</v>
      </c>
      <c r="I474" s="31" t="s">
        <v>38</v>
      </c>
      <c r="J474" s="31">
        <v>1</v>
      </c>
      <c r="K474" s="18">
        <v>646</v>
      </c>
      <c r="L474" s="32">
        <f t="shared" si="7"/>
        <v>646</v>
      </c>
    </row>
    <row r="475" spans="1:12">
      <c r="A475" s="18"/>
      <c r="B475" s="18"/>
      <c r="C475" s="18"/>
      <c r="D475" s="22"/>
      <c r="E475" s="22"/>
      <c r="F475" s="21"/>
      <c r="G475" s="21">
        <v>2</v>
      </c>
      <c r="H475" s="21" t="s">
        <v>63</v>
      </c>
      <c r="I475" s="31" t="s">
        <v>38</v>
      </c>
      <c r="J475" s="31">
        <v>1</v>
      </c>
      <c r="K475" s="18">
        <v>578</v>
      </c>
      <c r="L475" s="32">
        <f t="shared" si="7"/>
        <v>578</v>
      </c>
    </row>
    <row r="476" spans="1:12">
      <c r="A476" s="18"/>
      <c r="B476" s="18"/>
      <c r="C476" s="18"/>
      <c r="D476" s="22"/>
      <c r="E476" s="22"/>
      <c r="F476" s="21"/>
      <c r="G476" s="21">
        <v>3</v>
      </c>
      <c r="H476" s="21" t="s">
        <v>64</v>
      </c>
      <c r="I476" s="21" t="s">
        <v>38</v>
      </c>
      <c r="J476" s="21">
        <v>1</v>
      </c>
      <c r="K476" s="18">
        <v>646</v>
      </c>
      <c r="L476" s="32">
        <f t="shared" si="7"/>
        <v>646</v>
      </c>
    </row>
    <row r="477" ht="28.8" spans="1:12">
      <c r="A477" s="18"/>
      <c r="B477" s="18"/>
      <c r="C477" s="18"/>
      <c r="D477" s="22"/>
      <c r="E477" s="22"/>
      <c r="F477" s="21"/>
      <c r="G477" s="21">
        <v>4</v>
      </c>
      <c r="H477" s="21" t="s">
        <v>845</v>
      </c>
      <c r="I477" s="21" t="s">
        <v>20</v>
      </c>
      <c r="J477" s="21">
        <v>8.9</v>
      </c>
      <c r="K477" s="21">
        <v>10</v>
      </c>
      <c r="L477" s="21">
        <f t="shared" si="7"/>
        <v>89</v>
      </c>
    </row>
    <row r="478" spans="1:12">
      <c r="A478" s="18">
        <f>COUNTA($A$2:A477)</f>
        <v>183</v>
      </c>
      <c r="B478" s="18" t="s">
        <v>846</v>
      </c>
      <c r="C478" s="18" t="s">
        <v>22</v>
      </c>
      <c r="D478" s="22" t="s">
        <v>847</v>
      </c>
      <c r="E478" s="22" t="s">
        <v>848</v>
      </c>
      <c r="F478" s="21" t="s">
        <v>849</v>
      </c>
      <c r="G478" s="21">
        <v>1</v>
      </c>
      <c r="H478" s="21" t="s">
        <v>63</v>
      </c>
      <c r="I478" s="21" t="s">
        <v>38</v>
      </c>
      <c r="J478" s="21">
        <v>1</v>
      </c>
      <c r="K478" s="18">
        <v>578</v>
      </c>
      <c r="L478" s="32">
        <f t="shared" si="7"/>
        <v>578</v>
      </c>
    </row>
    <row r="479" spans="1:12">
      <c r="A479" s="18"/>
      <c r="B479" s="18"/>
      <c r="C479" s="18"/>
      <c r="D479" s="22"/>
      <c r="E479" s="22"/>
      <c r="F479" s="21"/>
      <c r="G479" s="21">
        <v>2</v>
      </c>
      <c r="H479" s="21" t="s">
        <v>64</v>
      </c>
      <c r="I479" s="21" t="s">
        <v>38</v>
      </c>
      <c r="J479" s="21">
        <v>1</v>
      </c>
      <c r="K479" s="18">
        <v>646</v>
      </c>
      <c r="L479" s="32">
        <f t="shared" si="7"/>
        <v>646</v>
      </c>
    </row>
    <row r="480" ht="28.8" spans="1:12">
      <c r="A480" s="18"/>
      <c r="B480" s="18"/>
      <c r="C480" s="18"/>
      <c r="D480" s="22"/>
      <c r="E480" s="22"/>
      <c r="F480" s="21"/>
      <c r="G480" s="21">
        <v>3</v>
      </c>
      <c r="H480" s="21" t="s">
        <v>850</v>
      </c>
      <c r="I480" s="21" t="s">
        <v>20</v>
      </c>
      <c r="J480" s="21">
        <v>8.9</v>
      </c>
      <c r="K480" s="21">
        <v>10</v>
      </c>
      <c r="L480" s="21">
        <f t="shared" si="7"/>
        <v>89</v>
      </c>
    </row>
    <row r="481" spans="1:12">
      <c r="A481" s="18">
        <f>COUNTA($A$2:A480)</f>
        <v>184</v>
      </c>
      <c r="B481" s="18" t="s">
        <v>851</v>
      </c>
      <c r="C481" s="18" t="s">
        <v>13</v>
      </c>
      <c r="D481" s="22" t="s">
        <v>852</v>
      </c>
      <c r="E481" s="22" t="s">
        <v>853</v>
      </c>
      <c r="F481" s="21" t="s">
        <v>854</v>
      </c>
      <c r="G481" s="21">
        <v>1</v>
      </c>
      <c r="H481" s="21" t="s">
        <v>17</v>
      </c>
      <c r="I481" s="21" t="s">
        <v>18</v>
      </c>
      <c r="J481" s="21">
        <v>1.8</v>
      </c>
      <c r="K481" s="18">
        <v>1040</v>
      </c>
      <c r="L481" s="21">
        <f t="shared" si="7"/>
        <v>1872</v>
      </c>
    </row>
    <row r="482" ht="28.8" spans="1:12">
      <c r="A482" s="18"/>
      <c r="B482" s="18"/>
      <c r="C482" s="18"/>
      <c r="D482" s="22"/>
      <c r="E482" s="22"/>
      <c r="F482" s="21"/>
      <c r="G482" s="21">
        <v>2</v>
      </c>
      <c r="H482" s="21" t="s">
        <v>855</v>
      </c>
      <c r="I482" s="21" t="s">
        <v>20</v>
      </c>
      <c r="J482" s="21">
        <v>8.9</v>
      </c>
      <c r="K482" s="21">
        <v>10</v>
      </c>
      <c r="L482" s="21">
        <f t="shared" si="7"/>
        <v>89</v>
      </c>
    </row>
    <row r="483" spans="1:12">
      <c r="A483" s="18">
        <f>COUNTA($A$2:A482)</f>
        <v>185</v>
      </c>
      <c r="B483" s="18" t="s">
        <v>856</v>
      </c>
      <c r="C483" s="18" t="s">
        <v>13</v>
      </c>
      <c r="D483" s="22" t="s">
        <v>857</v>
      </c>
      <c r="E483" s="22" t="s">
        <v>858</v>
      </c>
      <c r="F483" s="21" t="s">
        <v>859</v>
      </c>
      <c r="G483" s="21">
        <v>1</v>
      </c>
      <c r="H483" s="21" t="s">
        <v>17</v>
      </c>
      <c r="I483" s="21" t="s">
        <v>18</v>
      </c>
      <c r="J483" s="21">
        <v>2.5</v>
      </c>
      <c r="K483" s="18">
        <v>1040</v>
      </c>
      <c r="L483" s="21">
        <f t="shared" si="7"/>
        <v>2600</v>
      </c>
    </row>
    <row r="484" ht="43.2" spans="1:12">
      <c r="A484" s="18"/>
      <c r="B484" s="18"/>
      <c r="C484" s="18"/>
      <c r="D484" s="22"/>
      <c r="E484" s="22"/>
      <c r="F484" s="21"/>
      <c r="G484" s="21">
        <v>2</v>
      </c>
      <c r="H484" s="21" t="s">
        <v>860</v>
      </c>
      <c r="I484" s="21" t="s">
        <v>20</v>
      </c>
      <c r="J484" s="21">
        <v>68</v>
      </c>
      <c r="K484" s="21">
        <v>10</v>
      </c>
      <c r="L484" s="21">
        <f t="shared" si="7"/>
        <v>680</v>
      </c>
    </row>
    <row r="485" spans="1:12">
      <c r="A485" s="18">
        <f>COUNTA($A$2:A484)</f>
        <v>186</v>
      </c>
      <c r="B485" s="18" t="s">
        <v>861</v>
      </c>
      <c r="C485" s="18" t="s">
        <v>22</v>
      </c>
      <c r="D485" s="22" t="s">
        <v>862</v>
      </c>
      <c r="E485" s="22" t="s">
        <v>863</v>
      </c>
      <c r="F485" s="21" t="s">
        <v>864</v>
      </c>
      <c r="G485" s="21">
        <v>1</v>
      </c>
      <c r="H485" s="21" t="s">
        <v>72</v>
      </c>
      <c r="I485" s="21" t="s">
        <v>38</v>
      </c>
      <c r="J485" s="21">
        <v>1</v>
      </c>
      <c r="K485" s="18">
        <v>1360</v>
      </c>
      <c r="L485" s="21">
        <f t="shared" si="7"/>
        <v>1360</v>
      </c>
    </row>
    <row r="486" spans="1:12">
      <c r="A486" s="18"/>
      <c r="B486" s="18"/>
      <c r="C486" s="18"/>
      <c r="D486" s="22"/>
      <c r="E486" s="22"/>
      <c r="F486" s="21"/>
      <c r="G486" s="21">
        <v>2</v>
      </c>
      <c r="H486" s="21" t="s">
        <v>59</v>
      </c>
      <c r="I486" s="21" t="s">
        <v>38</v>
      </c>
      <c r="J486" s="21">
        <v>1</v>
      </c>
      <c r="K486" s="18">
        <v>215</v>
      </c>
      <c r="L486" s="21">
        <f t="shared" si="7"/>
        <v>215</v>
      </c>
    </row>
    <row r="487" ht="28.8" spans="1:12">
      <c r="A487" s="18"/>
      <c r="B487" s="18"/>
      <c r="C487" s="18"/>
      <c r="D487" s="22"/>
      <c r="E487" s="22"/>
      <c r="F487" s="21"/>
      <c r="G487" s="21">
        <v>3</v>
      </c>
      <c r="H487" s="21" t="s">
        <v>73</v>
      </c>
      <c r="I487" s="21" t="s">
        <v>18</v>
      </c>
      <c r="J487" s="21">
        <v>1.7</v>
      </c>
      <c r="K487" s="18">
        <v>100</v>
      </c>
      <c r="L487" s="21">
        <f t="shared" si="7"/>
        <v>170</v>
      </c>
    </row>
    <row r="488" ht="28.8" spans="1:12">
      <c r="A488" s="18"/>
      <c r="B488" s="18"/>
      <c r="C488" s="18"/>
      <c r="D488" s="22"/>
      <c r="E488" s="22"/>
      <c r="F488" s="21"/>
      <c r="G488" s="21">
        <v>4</v>
      </c>
      <c r="H488" s="21" t="s">
        <v>865</v>
      </c>
      <c r="I488" s="21" t="s">
        <v>20</v>
      </c>
      <c r="J488" s="21">
        <v>71</v>
      </c>
      <c r="K488" s="21">
        <v>10</v>
      </c>
      <c r="L488" s="21">
        <f t="shared" si="7"/>
        <v>710</v>
      </c>
    </row>
    <row r="489" spans="1:12">
      <c r="A489" s="18">
        <f>COUNTA($A$2:A488)</f>
        <v>187</v>
      </c>
      <c r="B489" s="18" t="s">
        <v>866</v>
      </c>
      <c r="C489" s="18" t="s">
        <v>13</v>
      </c>
      <c r="D489" s="22" t="s">
        <v>867</v>
      </c>
      <c r="E489" s="22" t="s">
        <v>868</v>
      </c>
      <c r="F489" s="21" t="s">
        <v>869</v>
      </c>
      <c r="G489" s="21">
        <v>1</v>
      </c>
      <c r="H489" s="21" t="s">
        <v>31</v>
      </c>
      <c r="I489" s="21" t="s">
        <v>18</v>
      </c>
      <c r="J489" s="21">
        <v>8</v>
      </c>
      <c r="K489" s="18">
        <v>240</v>
      </c>
      <c r="L489" s="21">
        <f t="shared" si="7"/>
        <v>1920</v>
      </c>
    </row>
    <row r="490" ht="28.8" spans="1:12">
      <c r="A490" s="18"/>
      <c r="B490" s="18"/>
      <c r="C490" s="18"/>
      <c r="D490" s="22"/>
      <c r="E490" s="22"/>
      <c r="F490" s="21"/>
      <c r="G490" s="21">
        <v>2</v>
      </c>
      <c r="H490" s="21" t="s">
        <v>870</v>
      </c>
      <c r="I490" s="21" t="s">
        <v>20</v>
      </c>
      <c r="J490" s="21">
        <v>66</v>
      </c>
      <c r="K490" s="21">
        <v>10</v>
      </c>
      <c r="L490" s="21">
        <f t="shared" si="7"/>
        <v>660</v>
      </c>
    </row>
    <row r="491" ht="43.2" spans="1:12">
      <c r="A491" s="18">
        <f>COUNTA($A$2:A490)</f>
        <v>188</v>
      </c>
      <c r="B491" s="18" t="s">
        <v>871</v>
      </c>
      <c r="C491" s="18" t="s">
        <v>13</v>
      </c>
      <c r="D491" s="22" t="s">
        <v>872</v>
      </c>
      <c r="E491" s="22" t="s">
        <v>873</v>
      </c>
      <c r="F491" s="21" t="s">
        <v>874</v>
      </c>
      <c r="G491" s="21">
        <v>1</v>
      </c>
      <c r="H491" s="21" t="s">
        <v>875</v>
      </c>
      <c r="I491" s="21" t="s">
        <v>721</v>
      </c>
      <c r="J491" s="21">
        <f>20*1.5</f>
        <v>30</v>
      </c>
      <c r="K491" s="21">
        <v>300</v>
      </c>
      <c r="L491" s="21">
        <f t="shared" si="7"/>
        <v>9000</v>
      </c>
    </row>
    <row r="492" ht="57.6" spans="1:12">
      <c r="A492" s="18"/>
      <c r="B492" s="18"/>
      <c r="C492" s="18"/>
      <c r="D492" s="22"/>
      <c r="E492" s="22"/>
      <c r="F492" s="21"/>
      <c r="G492" s="21">
        <v>2</v>
      </c>
      <c r="H492" s="21" t="s">
        <v>876</v>
      </c>
      <c r="I492" s="21" t="s">
        <v>20</v>
      </c>
      <c r="J492" s="21">
        <v>73</v>
      </c>
      <c r="K492" s="21">
        <v>10</v>
      </c>
      <c r="L492" s="21">
        <f t="shared" si="7"/>
        <v>730</v>
      </c>
    </row>
    <row r="493" ht="18" customHeight="1" spans="1:12">
      <c r="A493" s="18">
        <f>COUNTA($A$2:A492)</f>
        <v>189</v>
      </c>
      <c r="B493" s="18" t="s">
        <v>877</v>
      </c>
      <c r="C493" s="18" t="s">
        <v>22</v>
      </c>
      <c r="D493" s="22" t="s">
        <v>878</v>
      </c>
      <c r="E493" s="22" t="s">
        <v>879</v>
      </c>
      <c r="F493" s="21" t="s">
        <v>880</v>
      </c>
      <c r="G493" s="21">
        <v>1</v>
      </c>
      <c r="H493" s="21" t="s">
        <v>31</v>
      </c>
      <c r="I493" s="21" t="s">
        <v>18</v>
      </c>
      <c r="J493" s="21">
        <v>20</v>
      </c>
      <c r="K493" s="21">
        <v>240</v>
      </c>
      <c r="L493" s="21">
        <f t="shared" si="7"/>
        <v>4800</v>
      </c>
    </row>
    <row r="494" ht="34" customHeight="1" spans="1:12">
      <c r="A494" s="18"/>
      <c r="B494" s="18"/>
      <c r="C494" s="18"/>
      <c r="D494" s="22"/>
      <c r="E494" s="22"/>
      <c r="F494" s="21"/>
      <c r="G494" s="21">
        <v>2</v>
      </c>
      <c r="H494" s="21" t="s">
        <v>881</v>
      </c>
      <c r="I494" s="21" t="s">
        <v>20</v>
      </c>
      <c r="J494" s="21">
        <v>73</v>
      </c>
      <c r="K494" s="21">
        <v>10</v>
      </c>
      <c r="L494" s="21">
        <f t="shared" si="7"/>
        <v>730</v>
      </c>
    </row>
    <row r="495" ht="19" customHeight="1" spans="1:12">
      <c r="A495" s="18">
        <f>COUNTA($A$2:A494)</f>
        <v>190</v>
      </c>
      <c r="B495" s="18" t="s">
        <v>882</v>
      </c>
      <c r="C495" s="18" t="s">
        <v>13</v>
      </c>
      <c r="D495" s="22" t="s">
        <v>883</v>
      </c>
      <c r="E495" s="22" t="s">
        <v>884</v>
      </c>
      <c r="F495" s="21" t="s">
        <v>885</v>
      </c>
      <c r="G495" s="21">
        <v>1</v>
      </c>
      <c r="H495" s="21" t="s">
        <v>17</v>
      </c>
      <c r="I495" s="21" t="s">
        <v>18</v>
      </c>
      <c r="J495" s="21">
        <v>2.2</v>
      </c>
      <c r="K495" s="18">
        <v>1040</v>
      </c>
      <c r="L495" s="21">
        <f t="shared" si="7"/>
        <v>2288</v>
      </c>
    </row>
    <row r="496" ht="43.2" spans="1:12">
      <c r="A496" s="18"/>
      <c r="B496" s="18"/>
      <c r="C496" s="18"/>
      <c r="D496" s="22"/>
      <c r="E496" s="22"/>
      <c r="F496" s="21"/>
      <c r="G496" s="21">
        <v>2</v>
      </c>
      <c r="H496" s="21" t="s">
        <v>886</v>
      </c>
      <c r="I496" s="21" t="s">
        <v>721</v>
      </c>
      <c r="J496" s="21">
        <v>8</v>
      </c>
      <c r="K496" s="18">
        <v>300</v>
      </c>
      <c r="L496" s="21">
        <f t="shared" si="7"/>
        <v>2400</v>
      </c>
    </row>
    <row r="497" ht="28.8" spans="1:12">
      <c r="A497" s="18"/>
      <c r="B497" s="18"/>
      <c r="C497" s="18"/>
      <c r="D497" s="22"/>
      <c r="E497" s="22"/>
      <c r="F497" s="21"/>
      <c r="G497" s="21">
        <v>3</v>
      </c>
      <c r="H497" s="21" t="s">
        <v>887</v>
      </c>
      <c r="I497" s="21" t="s">
        <v>20</v>
      </c>
      <c r="J497" s="21">
        <v>69</v>
      </c>
      <c r="K497" s="21">
        <v>10</v>
      </c>
      <c r="L497" s="21">
        <f t="shared" si="7"/>
        <v>690</v>
      </c>
    </row>
    <row r="498" spans="1:12">
      <c r="A498" s="18">
        <f>COUNTA($A$2:A497)</f>
        <v>191</v>
      </c>
      <c r="B498" s="18" t="s">
        <v>888</v>
      </c>
      <c r="C498" s="18" t="s">
        <v>22</v>
      </c>
      <c r="D498" s="22" t="s">
        <v>889</v>
      </c>
      <c r="E498" s="22" t="s">
        <v>890</v>
      </c>
      <c r="F498" s="21" t="s">
        <v>891</v>
      </c>
      <c r="G498" s="21">
        <v>1</v>
      </c>
      <c r="H498" s="21" t="s">
        <v>17</v>
      </c>
      <c r="I498" s="21" t="s">
        <v>18</v>
      </c>
      <c r="J498" s="21">
        <v>2.2</v>
      </c>
      <c r="K498" s="18">
        <v>1040</v>
      </c>
      <c r="L498" s="21">
        <f t="shared" si="7"/>
        <v>2288</v>
      </c>
    </row>
    <row r="499" ht="33" customHeight="1" spans="1:12">
      <c r="A499" s="18"/>
      <c r="B499" s="18"/>
      <c r="C499" s="18"/>
      <c r="D499" s="22"/>
      <c r="E499" s="22"/>
      <c r="F499" s="21"/>
      <c r="G499" s="21">
        <v>2</v>
      </c>
      <c r="H499" s="21" t="s">
        <v>892</v>
      </c>
      <c r="I499" s="21" t="s">
        <v>721</v>
      </c>
      <c r="J499" s="21">
        <v>7.92</v>
      </c>
      <c r="K499" s="18">
        <v>300</v>
      </c>
      <c r="L499" s="21">
        <f t="shared" si="7"/>
        <v>2376</v>
      </c>
    </row>
    <row r="500" ht="34" customHeight="1" spans="1:12">
      <c r="A500" s="18"/>
      <c r="B500" s="18"/>
      <c r="C500" s="18"/>
      <c r="D500" s="22"/>
      <c r="E500" s="22"/>
      <c r="F500" s="21"/>
      <c r="G500" s="21">
        <v>3</v>
      </c>
      <c r="H500" s="21" t="s">
        <v>893</v>
      </c>
      <c r="I500" s="21" t="s">
        <v>187</v>
      </c>
      <c r="J500" s="21">
        <f>SUMPRODUCT(0.7,1.3,3.5)</f>
        <v>3.185</v>
      </c>
      <c r="K500" s="21">
        <v>900</v>
      </c>
      <c r="L500" s="21">
        <f t="shared" si="7"/>
        <v>2866.5</v>
      </c>
    </row>
    <row r="501" ht="21" customHeight="1" spans="1:12">
      <c r="A501" s="18"/>
      <c r="B501" s="18"/>
      <c r="C501" s="18"/>
      <c r="D501" s="22"/>
      <c r="E501" s="22"/>
      <c r="F501" s="21"/>
      <c r="G501" s="21">
        <v>4</v>
      </c>
      <c r="H501" s="21" t="s">
        <v>31</v>
      </c>
      <c r="I501" s="21" t="s">
        <v>18</v>
      </c>
      <c r="J501" s="21">
        <v>14</v>
      </c>
      <c r="K501" s="18">
        <v>240</v>
      </c>
      <c r="L501" s="21">
        <f t="shared" si="7"/>
        <v>3360</v>
      </c>
    </row>
    <row r="502" ht="28.8" spans="1:12">
      <c r="A502" s="18"/>
      <c r="B502" s="18"/>
      <c r="C502" s="18"/>
      <c r="D502" s="22"/>
      <c r="E502" s="22"/>
      <c r="F502" s="21"/>
      <c r="G502" s="21">
        <v>5</v>
      </c>
      <c r="H502" s="21" t="s">
        <v>894</v>
      </c>
      <c r="I502" s="21" t="s">
        <v>20</v>
      </c>
      <c r="J502" s="21">
        <v>69</v>
      </c>
      <c r="K502" s="21">
        <v>10</v>
      </c>
      <c r="L502" s="21">
        <f t="shared" si="7"/>
        <v>690</v>
      </c>
    </row>
    <row r="503" ht="20" customHeight="1" spans="1:12">
      <c r="A503" s="18">
        <f>COUNTA($A$2:A502)</f>
        <v>192</v>
      </c>
      <c r="B503" s="18" t="s">
        <v>895</v>
      </c>
      <c r="C503" s="18" t="s">
        <v>13</v>
      </c>
      <c r="D503" s="22" t="s">
        <v>896</v>
      </c>
      <c r="E503" s="22" t="s">
        <v>897</v>
      </c>
      <c r="F503" s="21" t="s">
        <v>898</v>
      </c>
      <c r="G503" s="21">
        <v>1</v>
      </c>
      <c r="H503" s="21" t="s">
        <v>31</v>
      </c>
      <c r="I503" s="21" t="s">
        <v>18</v>
      </c>
      <c r="J503" s="21">
        <v>19.8</v>
      </c>
      <c r="K503" s="21">
        <v>240</v>
      </c>
      <c r="L503" s="21">
        <f t="shared" si="7"/>
        <v>4752</v>
      </c>
    </row>
    <row r="504" ht="28.8" spans="1:12">
      <c r="A504" s="18"/>
      <c r="B504" s="18"/>
      <c r="C504" s="18"/>
      <c r="D504" s="22"/>
      <c r="E504" s="22"/>
      <c r="F504" s="21"/>
      <c r="G504" s="21">
        <v>2</v>
      </c>
      <c r="H504" s="21" t="s">
        <v>899</v>
      </c>
      <c r="I504" s="21" t="s">
        <v>20</v>
      </c>
      <c r="J504" s="21">
        <v>36</v>
      </c>
      <c r="K504" s="21">
        <v>10</v>
      </c>
      <c r="L504" s="21">
        <f t="shared" si="7"/>
        <v>360</v>
      </c>
    </row>
    <row r="505" spans="1:12">
      <c r="A505" s="18">
        <f>COUNTA($A$2:A504)</f>
        <v>193</v>
      </c>
      <c r="B505" s="18" t="s">
        <v>900</v>
      </c>
      <c r="C505" s="18" t="s">
        <v>13</v>
      </c>
      <c r="D505" s="22" t="s">
        <v>901</v>
      </c>
      <c r="E505" s="22" t="s">
        <v>902</v>
      </c>
      <c r="F505" s="21" t="s">
        <v>903</v>
      </c>
      <c r="G505" s="21">
        <v>1</v>
      </c>
      <c r="H505" s="21" t="s">
        <v>31</v>
      </c>
      <c r="I505" s="21" t="s">
        <v>18</v>
      </c>
      <c r="J505" s="21">
        <v>23</v>
      </c>
      <c r="K505" s="21">
        <v>240</v>
      </c>
      <c r="L505" s="21">
        <f t="shared" si="7"/>
        <v>5520</v>
      </c>
    </row>
    <row r="506" ht="28.8" spans="1:12">
      <c r="A506" s="18"/>
      <c r="B506" s="18"/>
      <c r="C506" s="18"/>
      <c r="D506" s="22"/>
      <c r="E506" s="22"/>
      <c r="F506" s="21"/>
      <c r="G506" s="21">
        <v>2</v>
      </c>
      <c r="H506" s="21" t="s">
        <v>904</v>
      </c>
      <c r="I506" s="21" t="s">
        <v>20</v>
      </c>
      <c r="J506" s="21">
        <v>36</v>
      </c>
      <c r="K506" s="21">
        <v>10</v>
      </c>
      <c r="L506" s="21">
        <f t="shared" si="7"/>
        <v>360</v>
      </c>
    </row>
    <row r="507" ht="18" customHeight="1" spans="1:12">
      <c r="A507" s="18">
        <f>COUNTA($A$2:A506)</f>
        <v>194</v>
      </c>
      <c r="B507" s="18" t="s">
        <v>905</v>
      </c>
      <c r="C507" s="18" t="s">
        <v>13</v>
      </c>
      <c r="D507" s="28" t="s">
        <v>906</v>
      </c>
      <c r="E507" s="22" t="s">
        <v>907</v>
      </c>
      <c r="F507" s="21" t="s">
        <v>908</v>
      </c>
      <c r="G507" s="21">
        <v>1</v>
      </c>
      <c r="H507" s="21" t="s">
        <v>72</v>
      </c>
      <c r="I507" s="21" t="s">
        <v>38</v>
      </c>
      <c r="J507" s="21">
        <v>1</v>
      </c>
      <c r="K507" s="18">
        <v>1360</v>
      </c>
      <c r="L507" s="21">
        <f t="shared" si="7"/>
        <v>1360</v>
      </c>
    </row>
    <row r="508" ht="28.8" spans="1:12">
      <c r="A508" s="18"/>
      <c r="B508" s="18"/>
      <c r="C508" s="18"/>
      <c r="D508" s="28"/>
      <c r="E508" s="22"/>
      <c r="F508" s="21"/>
      <c r="G508" s="21">
        <v>2</v>
      </c>
      <c r="H508" s="21" t="s">
        <v>73</v>
      </c>
      <c r="I508" s="21" t="s">
        <v>18</v>
      </c>
      <c r="J508" s="21">
        <v>1.7</v>
      </c>
      <c r="K508" s="18">
        <v>100</v>
      </c>
      <c r="L508" s="21">
        <f t="shared" si="7"/>
        <v>170</v>
      </c>
    </row>
    <row r="509" ht="34" customHeight="1" spans="1:12">
      <c r="A509" s="18"/>
      <c r="B509" s="18"/>
      <c r="C509" s="18"/>
      <c r="D509" s="28"/>
      <c r="E509" s="22"/>
      <c r="F509" s="21"/>
      <c r="G509" s="21">
        <v>3</v>
      </c>
      <c r="H509" s="21" t="s">
        <v>909</v>
      </c>
      <c r="I509" s="21" t="s">
        <v>20</v>
      </c>
      <c r="J509" s="21">
        <v>36</v>
      </c>
      <c r="K509" s="21">
        <v>10</v>
      </c>
      <c r="L509" s="21">
        <f t="shared" si="7"/>
        <v>360</v>
      </c>
    </row>
    <row r="510" ht="28.8" spans="1:12">
      <c r="A510" s="18">
        <f>COUNTA($A$2:A509)</f>
        <v>195</v>
      </c>
      <c r="B510" s="18" t="s">
        <v>910</v>
      </c>
      <c r="C510" s="18" t="s">
        <v>13</v>
      </c>
      <c r="D510" s="28" t="s">
        <v>906</v>
      </c>
      <c r="E510" s="22" t="s">
        <v>911</v>
      </c>
      <c r="F510" s="21" t="s">
        <v>908</v>
      </c>
      <c r="G510" s="21">
        <v>1</v>
      </c>
      <c r="H510" s="21" t="s">
        <v>912</v>
      </c>
      <c r="I510" s="21" t="s">
        <v>18</v>
      </c>
      <c r="J510" s="21">
        <v>14</v>
      </c>
      <c r="K510" s="21">
        <v>240</v>
      </c>
      <c r="L510" s="21">
        <f t="shared" si="7"/>
        <v>3360</v>
      </c>
    </row>
    <row r="511" ht="37" customHeight="1" spans="1:12">
      <c r="A511" s="18"/>
      <c r="B511" s="18"/>
      <c r="C511" s="18"/>
      <c r="D511" s="28"/>
      <c r="E511" s="22"/>
      <c r="F511" s="21"/>
      <c r="G511" s="21">
        <v>2</v>
      </c>
      <c r="H511" s="21" t="s">
        <v>909</v>
      </c>
      <c r="I511" s="21" t="s">
        <v>20</v>
      </c>
      <c r="J511" s="21">
        <v>36</v>
      </c>
      <c r="K511" s="21">
        <v>10</v>
      </c>
      <c r="L511" s="21">
        <f t="shared" si="7"/>
        <v>360</v>
      </c>
    </row>
    <row r="512" ht="25" customHeight="1" spans="1:12">
      <c r="A512" s="18">
        <f>COUNTA($A$2:A511)</f>
        <v>196</v>
      </c>
      <c r="B512" s="18" t="s">
        <v>913</v>
      </c>
      <c r="C512" s="18" t="s">
        <v>13</v>
      </c>
      <c r="D512" s="22" t="s">
        <v>914</v>
      </c>
      <c r="E512" s="22" t="s">
        <v>915</v>
      </c>
      <c r="F512" s="21" t="s">
        <v>908</v>
      </c>
      <c r="G512" s="21">
        <v>1</v>
      </c>
      <c r="H512" s="21" t="s">
        <v>63</v>
      </c>
      <c r="I512" s="21" t="s">
        <v>38</v>
      </c>
      <c r="J512" s="21">
        <v>1</v>
      </c>
      <c r="K512" s="18">
        <v>578</v>
      </c>
      <c r="L512" s="32">
        <f t="shared" si="7"/>
        <v>578</v>
      </c>
    </row>
    <row r="513" ht="22" customHeight="1" spans="1:12">
      <c r="A513" s="18"/>
      <c r="B513" s="18"/>
      <c r="C513" s="18"/>
      <c r="D513" s="22"/>
      <c r="E513" s="22"/>
      <c r="F513" s="21"/>
      <c r="G513" s="21">
        <v>2</v>
      </c>
      <c r="H513" s="21" t="s">
        <v>64</v>
      </c>
      <c r="I513" s="21" t="s">
        <v>38</v>
      </c>
      <c r="J513" s="21">
        <v>1</v>
      </c>
      <c r="K513" s="18">
        <v>646</v>
      </c>
      <c r="L513" s="32">
        <f t="shared" si="7"/>
        <v>646</v>
      </c>
    </row>
    <row r="514" ht="28.8" spans="1:12">
      <c r="A514" s="18"/>
      <c r="B514" s="18"/>
      <c r="C514" s="18"/>
      <c r="D514" s="22"/>
      <c r="E514" s="22"/>
      <c r="F514" s="21"/>
      <c r="G514" s="21">
        <v>3</v>
      </c>
      <c r="H514" s="21" t="s">
        <v>909</v>
      </c>
      <c r="I514" s="21" t="s">
        <v>20</v>
      </c>
      <c r="J514" s="21">
        <v>36</v>
      </c>
      <c r="K514" s="21">
        <v>10</v>
      </c>
      <c r="L514" s="21">
        <f t="shared" si="7"/>
        <v>360</v>
      </c>
    </row>
    <row r="515" ht="21" customHeight="1" spans="1:12">
      <c r="A515" s="18">
        <f>COUNTA($A$2:A514)</f>
        <v>197</v>
      </c>
      <c r="B515" s="18" t="s">
        <v>916</v>
      </c>
      <c r="C515" s="18" t="s">
        <v>22</v>
      </c>
      <c r="D515" s="22" t="s">
        <v>917</v>
      </c>
      <c r="E515" s="22" t="s">
        <v>918</v>
      </c>
      <c r="F515" s="21" t="s">
        <v>919</v>
      </c>
      <c r="G515" s="21">
        <v>1</v>
      </c>
      <c r="H515" s="21" t="s">
        <v>58</v>
      </c>
      <c r="I515" s="21" t="s">
        <v>38</v>
      </c>
      <c r="J515" s="21">
        <v>1</v>
      </c>
      <c r="K515" s="18">
        <v>1590</v>
      </c>
      <c r="L515" s="21">
        <f t="shared" ref="L515:L578" si="8">K515*J515</f>
        <v>1590</v>
      </c>
    </row>
    <row r="516" ht="23" customHeight="1" spans="1:12">
      <c r="A516" s="18"/>
      <c r="B516" s="18"/>
      <c r="C516" s="18"/>
      <c r="D516" s="22"/>
      <c r="E516" s="22"/>
      <c r="F516" s="21"/>
      <c r="G516" s="21">
        <v>2</v>
      </c>
      <c r="H516" s="21" t="s">
        <v>72</v>
      </c>
      <c r="I516" s="21" t="s">
        <v>38</v>
      </c>
      <c r="J516" s="21">
        <v>1</v>
      </c>
      <c r="K516" s="18">
        <v>1360</v>
      </c>
      <c r="L516" s="21">
        <f t="shared" si="8"/>
        <v>1360</v>
      </c>
    </row>
    <row r="517" ht="28.8" spans="1:12">
      <c r="A517" s="18"/>
      <c r="B517" s="18"/>
      <c r="C517" s="18"/>
      <c r="D517" s="22"/>
      <c r="E517" s="22"/>
      <c r="F517" s="21"/>
      <c r="G517" s="21">
        <v>3</v>
      </c>
      <c r="H517" s="21" t="s">
        <v>73</v>
      </c>
      <c r="I517" s="21" t="s">
        <v>18</v>
      </c>
      <c r="J517" s="21">
        <v>1.5</v>
      </c>
      <c r="K517" s="18">
        <v>100</v>
      </c>
      <c r="L517" s="21">
        <f t="shared" si="8"/>
        <v>150</v>
      </c>
    </row>
    <row r="518" ht="36" customHeight="1" spans="1:12">
      <c r="A518" s="18"/>
      <c r="B518" s="18"/>
      <c r="C518" s="18"/>
      <c r="D518" s="22"/>
      <c r="E518" s="22"/>
      <c r="F518" s="21"/>
      <c r="G518" s="21">
        <v>4</v>
      </c>
      <c r="H518" s="21" t="s">
        <v>920</v>
      </c>
      <c r="I518" s="21" t="s">
        <v>20</v>
      </c>
      <c r="J518" s="21">
        <v>36</v>
      </c>
      <c r="K518" s="21">
        <v>10</v>
      </c>
      <c r="L518" s="21">
        <f t="shared" si="8"/>
        <v>360</v>
      </c>
    </row>
    <row r="519" ht="21" customHeight="1" spans="1:12">
      <c r="A519" s="18">
        <f>COUNTA($A$2:A518)</f>
        <v>198</v>
      </c>
      <c r="B519" s="18" t="s">
        <v>921</v>
      </c>
      <c r="C519" s="18" t="s">
        <v>22</v>
      </c>
      <c r="D519" s="22" t="s">
        <v>922</v>
      </c>
      <c r="E519" s="22" t="s">
        <v>923</v>
      </c>
      <c r="F519" s="21" t="s">
        <v>919</v>
      </c>
      <c r="G519" s="21">
        <v>1</v>
      </c>
      <c r="H519" s="21" t="s">
        <v>58</v>
      </c>
      <c r="I519" s="21" t="s">
        <v>38</v>
      </c>
      <c r="J519" s="21">
        <v>1</v>
      </c>
      <c r="K519" s="18">
        <v>1590</v>
      </c>
      <c r="L519" s="21">
        <f t="shared" si="8"/>
        <v>1590</v>
      </c>
    </row>
    <row r="520" ht="22" customHeight="1" spans="1:12">
      <c r="A520" s="18"/>
      <c r="B520" s="18"/>
      <c r="C520" s="18"/>
      <c r="D520" s="22"/>
      <c r="E520" s="22"/>
      <c r="F520" s="21"/>
      <c r="G520" s="21">
        <v>2</v>
      </c>
      <c r="H520" s="21" t="s">
        <v>59</v>
      </c>
      <c r="I520" s="21" t="s">
        <v>38</v>
      </c>
      <c r="J520" s="21">
        <v>1</v>
      </c>
      <c r="K520" s="18">
        <v>215</v>
      </c>
      <c r="L520" s="21">
        <f t="shared" si="8"/>
        <v>215</v>
      </c>
    </row>
    <row r="521" ht="28.8" spans="1:12">
      <c r="A521" s="18"/>
      <c r="B521" s="18"/>
      <c r="C521" s="18"/>
      <c r="D521" s="22"/>
      <c r="E521" s="22"/>
      <c r="F521" s="21"/>
      <c r="G521" s="21">
        <v>3</v>
      </c>
      <c r="H521" s="21" t="s">
        <v>920</v>
      </c>
      <c r="I521" s="21" t="s">
        <v>20</v>
      </c>
      <c r="J521" s="21">
        <v>36</v>
      </c>
      <c r="K521" s="21">
        <v>10</v>
      </c>
      <c r="L521" s="21">
        <f t="shared" si="8"/>
        <v>360</v>
      </c>
    </row>
    <row r="522" spans="1:12">
      <c r="A522" s="18">
        <f>COUNTA($A$2:A521)</f>
        <v>199</v>
      </c>
      <c r="B522" s="18" t="s">
        <v>924</v>
      </c>
      <c r="C522" s="18" t="s">
        <v>13</v>
      </c>
      <c r="D522" s="22" t="s">
        <v>925</v>
      </c>
      <c r="E522" s="22" t="s">
        <v>902</v>
      </c>
      <c r="F522" s="21" t="s">
        <v>919</v>
      </c>
      <c r="G522" s="21">
        <v>1</v>
      </c>
      <c r="H522" s="21" t="s">
        <v>31</v>
      </c>
      <c r="I522" s="21" t="s">
        <v>18</v>
      </c>
      <c r="J522" s="21">
        <v>10.2</v>
      </c>
      <c r="K522" s="21">
        <v>240</v>
      </c>
      <c r="L522" s="21">
        <f t="shared" si="8"/>
        <v>2448</v>
      </c>
    </row>
    <row r="523" spans="1:12">
      <c r="A523" s="18"/>
      <c r="B523" s="18"/>
      <c r="C523" s="18"/>
      <c r="D523" s="22"/>
      <c r="E523" s="22"/>
      <c r="F523" s="21"/>
      <c r="G523" s="21">
        <v>2</v>
      </c>
      <c r="H523" s="21" t="s">
        <v>63</v>
      </c>
      <c r="I523" s="31" t="s">
        <v>38</v>
      </c>
      <c r="J523" s="31">
        <v>1</v>
      </c>
      <c r="K523" s="18">
        <v>578</v>
      </c>
      <c r="L523" s="32">
        <f t="shared" si="8"/>
        <v>578</v>
      </c>
    </row>
    <row r="524" ht="28.8" spans="1:12">
      <c r="A524" s="18"/>
      <c r="B524" s="18"/>
      <c r="C524" s="18"/>
      <c r="D524" s="22"/>
      <c r="E524" s="22"/>
      <c r="F524" s="21"/>
      <c r="G524" s="21">
        <v>3</v>
      </c>
      <c r="H524" s="21" t="s">
        <v>920</v>
      </c>
      <c r="I524" s="21" t="s">
        <v>20</v>
      </c>
      <c r="J524" s="21">
        <v>36</v>
      </c>
      <c r="K524" s="21">
        <v>10</v>
      </c>
      <c r="L524" s="21">
        <f t="shared" si="8"/>
        <v>360</v>
      </c>
    </row>
    <row r="525" ht="18" customHeight="1" spans="1:12">
      <c r="A525" s="18">
        <f>COUNTA($A$2:A524)</f>
        <v>200</v>
      </c>
      <c r="B525" s="18" t="s">
        <v>926</v>
      </c>
      <c r="C525" s="18" t="s">
        <v>13</v>
      </c>
      <c r="D525" s="22" t="s">
        <v>927</v>
      </c>
      <c r="E525" s="22" t="s">
        <v>928</v>
      </c>
      <c r="F525" s="21" t="s">
        <v>929</v>
      </c>
      <c r="G525" s="21">
        <v>1</v>
      </c>
      <c r="H525" s="21" t="s">
        <v>17</v>
      </c>
      <c r="I525" s="21" t="s">
        <v>18</v>
      </c>
      <c r="J525" s="21">
        <v>1.5</v>
      </c>
      <c r="K525" s="18">
        <v>1040</v>
      </c>
      <c r="L525" s="21">
        <f t="shared" si="8"/>
        <v>1560</v>
      </c>
    </row>
    <row r="526" ht="28.8" spans="1:12">
      <c r="A526" s="18"/>
      <c r="B526" s="18"/>
      <c r="C526" s="18"/>
      <c r="D526" s="22"/>
      <c r="E526" s="22"/>
      <c r="F526" s="21"/>
      <c r="G526" s="21">
        <v>2</v>
      </c>
      <c r="H526" s="21" t="s">
        <v>930</v>
      </c>
      <c r="I526" s="21" t="s">
        <v>20</v>
      </c>
      <c r="J526" s="21">
        <v>44</v>
      </c>
      <c r="K526" s="21">
        <v>10</v>
      </c>
      <c r="L526" s="21">
        <f t="shared" si="8"/>
        <v>440</v>
      </c>
    </row>
    <row r="527" spans="1:12">
      <c r="A527" s="18">
        <f>COUNTA($A$2:A526)</f>
        <v>201</v>
      </c>
      <c r="B527" s="18" t="s">
        <v>931</v>
      </c>
      <c r="C527" s="18" t="s">
        <v>13</v>
      </c>
      <c r="D527" s="22" t="s">
        <v>932</v>
      </c>
      <c r="E527" s="22" t="s">
        <v>933</v>
      </c>
      <c r="F527" s="21" t="s">
        <v>934</v>
      </c>
      <c r="G527" s="21">
        <v>1</v>
      </c>
      <c r="H527" s="21" t="s">
        <v>63</v>
      </c>
      <c r="I527" s="21" t="s">
        <v>38</v>
      </c>
      <c r="J527" s="21">
        <v>1</v>
      </c>
      <c r="K527" s="18">
        <v>578</v>
      </c>
      <c r="L527" s="32">
        <f t="shared" si="8"/>
        <v>578</v>
      </c>
    </row>
    <row r="528" spans="1:12">
      <c r="A528" s="18"/>
      <c r="B528" s="18"/>
      <c r="C528" s="18"/>
      <c r="D528" s="22"/>
      <c r="E528" s="22"/>
      <c r="F528" s="21"/>
      <c r="G528" s="21">
        <v>2</v>
      </c>
      <c r="H528" s="21" t="s">
        <v>64</v>
      </c>
      <c r="I528" s="21" t="s">
        <v>38</v>
      </c>
      <c r="J528" s="21">
        <v>1</v>
      </c>
      <c r="K528" s="18">
        <v>646</v>
      </c>
      <c r="L528" s="32">
        <f t="shared" si="8"/>
        <v>646</v>
      </c>
    </row>
    <row r="529" ht="32.4" spans="1:12">
      <c r="A529" s="18"/>
      <c r="B529" s="18"/>
      <c r="C529" s="18"/>
      <c r="D529" s="22"/>
      <c r="E529" s="22"/>
      <c r="F529" s="21"/>
      <c r="G529" s="21">
        <v>3</v>
      </c>
      <c r="H529" s="29" t="s">
        <v>935</v>
      </c>
      <c r="I529" s="21" t="s">
        <v>20</v>
      </c>
      <c r="J529" s="21">
        <v>43</v>
      </c>
      <c r="K529" s="21">
        <v>10</v>
      </c>
      <c r="L529" s="21">
        <f t="shared" si="8"/>
        <v>430</v>
      </c>
    </row>
    <row r="530" spans="1:12">
      <c r="A530" s="18">
        <f>COUNTA($A$2:A529)</f>
        <v>202</v>
      </c>
      <c r="B530" s="18" t="s">
        <v>936</v>
      </c>
      <c r="C530" s="18" t="s">
        <v>13</v>
      </c>
      <c r="D530" s="22" t="s">
        <v>937</v>
      </c>
      <c r="E530" s="22" t="s">
        <v>938</v>
      </c>
      <c r="F530" s="21" t="s">
        <v>939</v>
      </c>
      <c r="G530" s="21">
        <v>1</v>
      </c>
      <c r="H530" s="21" t="s">
        <v>17</v>
      </c>
      <c r="I530" s="21" t="s">
        <v>18</v>
      </c>
      <c r="J530" s="21">
        <v>1.4</v>
      </c>
      <c r="K530" s="18">
        <v>1040</v>
      </c>
      <c r="L530" s="21">
        <f t="shared" si="8"/>
        <v>1456</v>
      </c>
    </row>
    <row r="531" spans="1:12">
      <c r="A531" s="18"/>
      <c r="B531" s="18"/>
      <c r="C531" s="18"/>
      <c r="D531" s="22"/>
      <c r="E531" s="22"/>
      <c r="F531" s="21"/>
      <c r="G531" s="21">
        <v>2</v>
      </c>
      <c r="H531" s="21" t="s">
        <v>58</v>
      </c>
      <c r="I531" s="21" t="s">
        <v>38</v>
      </c>
      <c r="J531" s="21">
        <v>1</v>
      </c>
      <c r="K531" s="18">
        <v>1590</v>
      </c>
      <c r="L531" s="21">
        <f t="shared" si="8"/>
        <v>1590</v>
      </c>
    </row>
    <row r="532" ht="28.8" spans="1:12">
      <c r="A532" s="18"/>
      <c r="B532" s="18"/>
      <c r="C532" s="18"/>
      <c r="D532" s="22"/>
      <c r="E532" s="22"/>
      <c r="F532" s="21"/>
      <c r="G532" s="21">
        <v>3</v>
      </c>
      <c r="H532" s="21" t="s">
        <v>940</v>
      </c>
      <c r="I532" s="21" t="s">
        <v>20</v>
      </c>
      <c r="J532" s="21">
        <v>43</v>
      </c>
      <c r="K532" s="21">
        <v>10</v>
      </c>
      <c r="L532" s="21">
        <f t="shared" si="8"/>
        <v>430</v>
      </c>
    </row>
    <row r="533" spans="1:12">
      <c r="A533" s="18">
        <f>COUNTA($A$2:A532)</f>
        <v>203</v>
      </c>
      <c r="B533" s="18" t="s">
        <v>941</v>
      </c>
      <c r="C533" s="18" t="s">
        <v>22</v>
      </c>
      <c r="D533" s="22" t="s">
        <v>942</v>
      </c>
      <c r="E533" s="22" t="s">
        <v>943</v>
      </c>
      <c r="F533" s="21" t="s">
        <v>944</v>
      </c>
      <c r="G533" s="21">
        <v>1</v>
      </c>
      <c r="H533" s="21" t="s">
        <v>17</v>
      </c>
      <c r="I533" s="21" t="s">
        <v>18</v>
      </c>
      <c r="J533" s="21">
        <v>1.6</v>
      </c>
      <c r="K533" s="18">
        <v>1040</v>
      </c>
      <c r="L533" s="21">
        <f t="shared" si="8"/>
        <v>1664</v>
      </c>
    </row>
    <row r="534" spans="1:12">
      <c r="A534" s="18"/>
      <c r="B534" s="18"/>
      <c r="C534" s="18"/>
      <c r="D534" s="22"/>
      <c r="E534" s="22"/>
      <c r="F534" s="21"/>
      <c r="G534" s="21">
        <v>2</v>
      </c>
      <c r="H534" s="21" t="s">
        <v>59</v>
      </c>
      <c r="I534" s="21" t="s">
        <v>38</v>
      </c>
      <c r="J534" s="21">
        <v>1</v>
      </c>
      <c r="K534" s="18">
        <v>215</v>
      </c>
      <c r="L534" s="21">
        <f t="shared" si="8"/>
        <v>215</v>
      </c>
    </row>
    <row r="535" ht="39" customHeight="1" spans="1:12">
      <c r="A535" s="18"/>
      <c r="B535" s="18"/>
      <c r="C535" s="18"/>
      <c r="D535" s="22"/>
      <c r="E535" s="22"/>
      <c r="F535" s="21"/>
      <c r="G535" s="21">
        <v>3</v>
      </c>
      <c r="H535" s="23" t="s">
        <v>945</v>
      </c>
      <c r="I535" s="21" t="s">
        <v>20</v>
      </c>
      <c r="J535" s="21">
        <v>47</v>
      </c>
      <c r="K535" s="21">
        <v>10</v>
      </c>
      <c r="L535" s="21">
        <f t="shared" si="8"/>
        <v>470</v>
      </c>
    </row>
    <row r="536" spans="1:12">
      <c r="A536" s="18">
        <f>COUNTA($A$2:A535)</f>
        <v>204</v>
      </c>
      <c r="B536" s="18" t="s">
        <v>946</v>
      </c>
      <c r="C536" s="18" t="s">
        <v>22</v>
      </c>
      <c r="D536" s="22" t="s">
        <v>947</v>
      </c>
      <c r="E536" s="22" t="s">
        <v>948</v>
      </c>
      <c r="F536" s="21" t="s">
        <v>949</v>
      </c>
      <c r="G536" s="21">
        <v>1</v>
      </c>
      <c r="H536" s="21" t="s">
        <v>63</v>
      </c>
      <c r="I536" s="31" t="s">
        <v>38</v>
      </c>
      <c r="J536" s="31">
        <v>1</v>
      </c>
      <c r="K536" s="18">
        <v>578</v>
      </c>
      <c r="L536" s="32">
        <f t="shared" si="8"/>
        <v>578</v>
      </c>
    </row>
    <row r="537" ht="28.8" spans="1:12">
      <c r="A537" s="18"/>
      <c r="B537" s="18"/>
      <c r="C537" s="18"/>
      <c r="D537" s="22"/>
      <c r="E537" s="22"/>
      <c r="F537" s="21"/>
      <c r="G537" s="21">
        <v>2</v>
      </c>
      <c r="H537" s="21" t="s">
        <v>950</v>
      </c>
      <c r="I537" s="21" t="s">
        <v>20</v>
      </c>
      <c r="J537" s="21">
        <v>48</v>
      </c>
      <c r="K537" s="21">
        <v>10</v>
      </c>
      <c r="L537" s="21">
        <f t="shared" si="8"/>
        <v>480</v>
      </c>
    </row>
    <row r="538" spans="1:12">
      <c r="A538" s="18">
        <f>COUNTA($A$2:A537)</f>
        <v>205</v>
      </c>
      <c r="B538" s="18" t="s">
        <v>951</v>
      </c>
      <c r="C538" s="18" t="s">
        <v>13</v>
      </c>
      <c r="D538" s="22" t="s">
        <v>952</v>
      </c>
      <c r="E538" s="22" t="s">
        <v>953</v>
      </c>
      <c r="F538" s="21" t="s">
        <v>954</v>
      </c>
      <c r="G538" s="21">
        <v>1</v>
      </c>
      <c r="H538" s="21" t="s">
        <v>72</v>
      </c>
      <c r="I538" s="21" t="s">
        <v>38</v>
      </c>
      <c r="J538" s="21">
        <v>1</v>
      </c>
      <c r="K538" s="18">
        <v>1360</v>
      </c>
      <c r="L538" s="21">
        <f t="shared" si="8"/>
        <v>1360</v>
      </c>
    </row>
    <row r="539" ht="28.8" spans="1:12">
      <c r="A539" s="18"/>
      <c r="B539" s="18"/>
      <c r="C539" s="18"/>
      <c r="D539" s="22"/>
      <c r="E539" s="22"/>
      <c r="F539" s="21"/>
      <c r="G539" s="21">
        <v>2</v>
      </c>
      <c r="H539" s="21" t="s">
        <v>73</v>
      </c>
      <c r="I539" s="21" t="s">
        <v>18</v>
      </c>
      <c r="J539" s="21">
        <v>1.7</v>
      </c>
      <c r="K539" s="18">
        <v>100</v>
      </c>
      <c r="L539" s="21">
        <f t="shared" si="8"/>
        <v>170</v>
      </c>
    </row>
    <row r="540" ht="28.8" spans="1:12">
      <c r="A540" s="18"/>
      <c r="B540" s="18"/>
      <c r="C540" s="18"/>
      <c r="D540" s="22"/>
      <c r="E540" s="22"/>
      <c r="F540" s="21"/>
      <c r="G540" s="21">
        <v>3</v>
      </c>
      <c r="H540" s="21" t="s">
        <v>955</v>
      </c>
      <c r="I540" s="21" t="s">
        <v>20</v>
      </c>
      <c r="J540" s="21">
        <v>48</v>
      </c>
      <c r="K540" s="21">
        <v>10</v>
      </c>
      <c r="L540" s="21">
        <f t="shared" si="8"/>
        <v>480</v>
      </c>
    </row>
    <row r="541" spans="1:12">
      <c r="A541" s="18">
        <f>COUNTA($A$2:A540)</f>
        <v>206</v>
      </c>
      <c r="B541" s="18" t="s">
        <v>956</v>
      </c>
      <c r="C541" s="18" t="s">
        <v>22</v>
      </c>
      <c r="D541" s="22" t="s">
        <v>957</v>
      </c>
      <c r="E541" s="22" t="s">
        <v>958</v>
      </c>
      <c r="F541" s="21" t="s">
        <v>954</v>
      </c>
      <c r="G541" s="21">
        <v>1</v>
      </c>
      <c r="H541" s="21" t="s">
        <v>31</v>
      </c>
      <c r="I541" s="21" t="s">
        <v>18</v>
      </c>
      <c r="J541" s="21">
        <v>28</v>
      </c>
      <c r="K541" s="21">
        <v>240</v>
      </c>
      <c r="L541" s="21">
        <f t="shared" si="8"/>
        <v>6720</v>
      </c>
    </row>
    <row r="542" ht="28.8" spans="1:12">
      <c r="A542" s="18"/>
      <c r="B542" s="18"/>
      <c r="C542" s="18"/>
      <c r="D542" s="22"/>
      <c r="E542" s="22"/>
      <c r="F542" s="21"/>
      <c r="G542" s="21">
        <v>2</v>
      </c>
      <c r="H542" s="21" t="s">
        <v>955</v>
      </c>
      <c r="I542" s="21" t="s">
        <v>20</v>
      </c>
      <c r="J542" s="21">
        <v>48</v>
      </c>
      <c r="K542" s="21">
        <v>10</v>
      </c>
      <c r="L542" s="21">
        <f t="shared" si="8"/>
        <v>480</v>
      </c>
    </row>
    <row r="543" spans="1:12">
      <c r="A543" s="18">
        <f>COUNTA($A$2:A542)</f>
        <v>207</v>
      </c>
      <c r="B543" s="18" t="s">
        <v>959</v>
      </c>
      <c r="C543" s="18" t="s">
        <v>22</v>
      </c>
      <c r="D543" s="22" t="s">
        <v>960</v>
      </c>
      <c r="E543" s="22" t="s">
        <v>961</v>
      </c>
      <c r="F543" s="21" t="s">
        <v>954</v>
      </c>
      <c r="G543" s="21">
        <v>1</v>
      </c>
      <c r="H543" s="21" t="s">
        <v>63</v>
      </c>
      <c r="I543" s="31" t="s">
        <v>38</v>
      </c>
      <c r="J543" s="31">
        <v>1</v>
      </c>
      <c r="K543" s="18">
        <v>578</v>
      </c>
      <c r="L543" s="32">
        <f t="shared" si="8"/>
        <v>578</v>
      </c>
    </row>
    <row r="544" ht="39" customHeight="1" spans="1:12">
      <c r="A544" s="18"/>
      <c r="B544" s="18"/>
      <c r="C544" s="18"/>
      <c r="D544" s="22"/>
      <c r="E544" s="22"/>
      <c r="F544" s="21"/>
      <c r="G544" s="21">
        <v>2</v>
      </c>
      <c r="H544" s="21" t="s">
        <v>955</v>
      </c>
      <c r="I544" s="21" t="s">
        <v>20</v>
      </c>
      <c r="J544" s="21">
        <v>48</v>
      </c>
      <c r="K544" s="21">
        <v>10</v>
      </c>
      <c r="L544" s="21">
        <f t="shared" si="8"/>
        <v>480</v>
      </c>
    </row>
    <row r="545" spans="1:12">
      <c r="A545" s="18">
        <f>COUNTA($A$2:A544)</f>
        <v>208</v>
      </c>
      <c r="B545" s="18" t="s">
        <v>962</v>
      </c>
      <c r="C545" s="18" t="s">
        <v>13</v>
      </c>
      <c r="D545" s="22" t="s">
        <v>963</v>
      </c>
      <c r="E545" s="22" t="s">
        <v>964</v>
      </c>
      <c r="F545" s="21" t="s">
        <v>954</v>
      </c>
      <c r="G545" s="21">
        <v>1</v>
      </c>
      <c r="H545" s="21" t="s">
        <v>58</v>
      </c>
      <c r="I545" s="21" t="s">
        <v>38</v>
      </c>
      <c r="J545" s="21">
        <v>1</v>
      </c>
      <c r="K545" s="18">
        <v>1590</v>
      </c>
      <c r="L545" s="21">
        <f t="shared" si="8"/>
        <v>1590</v>
      </c>
    </row>
    <row r="546" ht="32" customHeight="1" spans="1:12">
      <c r="A546" s="18"/>
      <c r="B546" s="18"/>
      <c r="C546" s="18"/>
      <c r="D546" s="22"/>
      <c r="E546" s="22"/>
      <c r="F546" s="21"/>
      <c r="G546" s="21">
        <v>2</v>
      </c>
      <c r="H546" s="21" t="s">
        <v>955</v>
      </c>
      <c r="I546" s="21" t="s">
        <v>20</v>
      </c>
      <c r="J546" s="21">
        <v>48</v>
      </c>
      <c r="K546" s="21">
        <v>10</v>
      </c>
      <c r="L546" s="21">
        <f t="shared" si="8"/>
        <v>480</v>
      </c>
    </row>
    <row r="547" spans="1:12">
      <c r="A547" s="18">
        <f>COUNTA($A$2:A546)</f>
        <v>209</v>
      </c>
      <c r="B547" s="18" t="s">
        <v>965</v>
      </c>
      <c r="C547" s="18" t="s">
        <v>13</v>
      </c>
      <c r="D547" s="22" t="s">
        <v>966</v>
      </c>
      <c r="E547" s="22" t="s">
        <v>928</v>
      </c>
      <c r="F547" s="21" t="s">
        <v>967</v>
      </c>
      <c r="G547" s="21">
        <v>1</v>
      </c>
      <c r="H547" s="21" t="s">
        <v>17</v>
      </c>
      <c r="I547" s="21" t="s">
        <v>18</v>
      </c>
      <c r="J547" s="21">
        <v>1.6</v>
      </c>
      <c r="K547" s="18">
        <v>1040</v>
      </c>
      <c r="L547" s="21">
        <f t="shared" si="8"/>
        <v>1664</v>
      </c>
    </row>
    <row r="548" ht="43.2" spans="1:12">
      <c r="A548" s="18"/>
      <c r="B548" s="18"/>
      <c r="C548" s="18"/>
      <c r="D548" s="22"/>
      <c r="E548" s="22"/>
      <c r="F548" s="21"/>
      <c r="G548" s="21">
        <v>2</v>
      </c>
      <c r="H548" s="21" t="s">
        <v>968</v>
      </c>
      <c r="I548" s="21" t="s">
        <v>20</v>
      </c>
      <c r="J548" s="21">
        <v>48</v>
      </c>
      <c r="K548" s="21">
        <v>10</v>
      </c>
      <c r="L548" s="21">
        <f t="shared" si="8"/>
        <v>480</v>
      </c>
    </row>
    <row r="549" spans="1:12">
      <c r="A549" s="18">
        <f>COUNTA($A$2:A548)</f>
        <v>210</v>
      </c>
      <c r="B549" s="18" t="s">
        <v>969</v>
      </c>
      <c r="C549" s="18" t="s">
        <v>22</v>
      </c>
      <c r="D549" s="22" t="s">
        <v>970</v>
      </c>
      <c r="E549" s="22" t="s">
        <v>971</v>
      </c>
      <c r="F549" s="21" t="s">
        <v>972</v>
      </c>
      <c r="G549" s="21">
        <v>1</v>
      </c>
      <c r="H549" s="21" t="s">
        <v>17</v>
      </c>
      <c r="I549" s="21" t="s">
        <v>18</v>
      </c>
      <c r="J549" s="21">
        <v>2</v>
      </c>
      <c r="K549" s="18">
        <v>1040</v>
      </c>
      <c r="L549" s="21">
        <f t="shared" si="8"/>
        <v>2080</v>
      </c>
    </row>
    <row r="550" ht="24" customHeight="1" spans="1:12">
      <c r="A550" s="18"/>
      <c r="B550" s="18"/>
      <c r="C550" s="18"/>
      <c r="D550" s="22"/>
      <c r="E550" s="22"/>
      <c r="F550" s="21"/>
      <c r="G550" s="21">
        <v>2</v>
      </c>
      <c r="H550" s="33" t="s">
        <v>973</v>
      </c>
      <c r="I550" s="21" t="s">
        <v>20</v>
      </c>
      <c r="J550" s="21">
        <v>44</v>
      </c>
      <c r="K550" s="21">
        <v>10</v>
      </c>
      <c r="L550" s="21">
        <f t="shared" si="8"/>
        <v>440</v>
      </c>
    </row>
    <row r="551" spans="1:12">
      <c r="A551" s="18">
        <f>COUNTA($A$2:A550)</f>
        <v>211</v>
      </c>
      <c r="B551" s="18" t="s">
        <v>974</v>
      </c>
      <c r="C551" s="18" t="s">
        <v>22</v>
      </c>
      <c r="D551" s="22" t="s">
        <v>975</v>
      </c>
      <c r="E551" s="22" t="s">
        <v>976</v>
      </c>
      <c r="F551" s="21" t="s">
        <v>977</v>
      </c>
      <c r="G551" s="21">
        <v>1</v>
      </c>
      <c r="H551" s="21" t="s">
        <v>31</v>
      </c>
      <c r="I551" s="21" t="s">
        <v>18</v>
      </c>
      <c r="J551" s="21">
        <v>3.5</v>
      </c>
      <c r="K551" s="21">
        <v>240</v>
      </c>
      <c r="L551" s="21">
        <f t="shared" si="8"/>
        <v>840</v>
      </c>
    </row>
    <row r="552" spans="1:12">
      <c r="A552" s="18"/>
      <c r="B552" s="18"/>
      <c r="C552" s="18"/>
      <c r="D552" s="22"/>
      <c r="E552" s="22"/>
      <c r="F552" s="21"/>
      <c r="G552" s="21">
        <v>2</v>
      </c>
      <c r="H552" s="21" t="s">
        <v>17</v>
      </c>
      <c r="I552" s="21" t="s">
        <v>18</v>
      </c>
      <c r="J552" s="21">
        <v>1.8</v>
      </c>
      <c r="K552" s="18">
        <v>1040</v>
      </c>
      <c r="L552" s="21">
        <f t="shared" si="8"/>
        <v>1872</v>
      </c>
    </row>
    <row r="553" ht="28.8" spans="1:12">
      <c r="A553" s="18"/>
      <c r="B553" s="18"/>
      <c r="C553" s="18"/>
      <c r="D553" s="22"/>
      <c r="E553" s="22"/>
      <c r="F553" s="21"/>
      <c r="G553" s="21">
        <v>3</v>
      </c>
      <c r="H553" s="21" t="s">
        <v>978</v>
      </c>
      <c r="I553" s="21" t="s">
        <v>20</v>
      </c>
      <c r="J553" s="21">
        <v>46</v>
      </c>
      <c r="K553" s="21">
        <v>10</v>
      </c>
      <c r="L553" s="21">
        <f t="shared" si="8"/>
        <v>460</v>
      </c>
    </row>
    <row r="554" spans="1:12">
      <c r="A554" s="18">
        <f>COUNTA($A$2:A553)</f>
        <v>212</v>
      </c>
      <c r="B554" s="18" t="s">
        <v>979</v>
      </c>
      <c r="C554" s="18" t="s">
        <v>13</v>
      </c>
      <c r="D554" s="22" t="s">
        <v>980</v>
      </c>
      <c r="E554" s="22" t="s">
        <v>981</v>
      </c>
      <c r="F554" s="21" t="s">
        <v>982</v>
      </c>
      <c r="G554" s="21">
        <v>1</v>
      </c>
      <c r="H554" s="21" t="s">
        <v>72</v>
      </c>
      <c r="I554" s="21" t="s">
        <v>38</v>
      </c>
      <c r="J554" s="21">
        <v>1</v>
      </c>
      <c r="K554" s="18">
        <v>1360</v>
      </c>
      <c r="L554" s="21">
        <f t="shared" si="8"/>
        <v>1360</v>
      </c>
    </row>
    <row r="555" spans="1:12">
      <c r="A555" s="18"/>
      <c r="B555" s="18"/>
      <c r="C555" s="18"/>
      <c r="D555" s="22"/>
      <c r="E555" s="22"/>
      <c r="F555" s="21"/>
      <c r="G555" s="21">
        <v>2</v>
      </c>
      <c r="H555" s="21" t="s">
        <v>58</v>
      </c>
      <c r="I555" s="21" t="s">
        <v>38</v>
      </c>
      <c r="J555" s="21">
        <v>1</v>
      </c>
      <c r="K555" s="18">
        <v>1590</v>
      </c>
      <c r="L555" s="21">
        <f t="shared" si="8"/>
        <v>1590</v>
      </c>
    </row>
    <row r="556" ht="28.8" spans="1:12">
      <c r="A556" s="18"/>
      <c r="B556" s="18"/>
      <c r="C556" s="18"/>
      <c r="D556" s="22"/>
      <c r="E556" s="22"/>
      <c r="F556" s="21"/>
      <c r="G556" s="21">
        <v>3</v>
      </c>
      <c r="H556" s="21" t="s">
        <v>73</v>
      </c>
      <c r="I556" s="21" t="s">
        <v>18</v>
      </c>
      <c r="J556" s="21">
        <v>1.7</v>
      </c>
      <c r="K556" s="18">
        <v>100</v>
      </c>
      <c r="L556" s="21">
        <f t="shared" si="8"/>
        <v>170</v>
      </c>
    </row>
    <row r="557" ht="28.8" spans="1:12">
      <c r="A557" s="18"/>
      <c r="B557" s="18"/>
      <c r="C557" s="18"/>
      <c r="D557" s="22"/>
      <c r="E557" s="22"/>
      <c r="F557" s="21"/>
      <c r="G557" s="21">
        <v>4</v>
      </c>
      <c r="H557" s="21" t="s">
        <v>983</v>
      </c>
      <c r="I557" s="21" t="s">
        <v>20</v>
      </c>
      <c r="J557" s="21">
        <v>46</v>
      </c>
      <c r="K557" s="21">
        <v>10</v>
      </c>
      <c r="L557" s="21">
        <f t="shared" si="8"/>
        <v>460</v>
      </c>
    </row>
    <row r="558" spans="1:12">
      <c r="A558" s="18">
        <f>COUNTA($A$2:A557)</f>
        <v>213</v>
      </c>
      <c r="B558" s="18" t="s">
        <v>984</v>
      </c>
      <c r="C558" s="18" t="s">
        <v>22</v>
      </c>
      <c r="D558" s="22" t="s">
        <v>985</v>
      </c>
      <c r="E558" s="22" t="s">
        <v>986</v>
      </c>
      <c r="F558" s="21" t="s">
        <v>982</v>
      </c>
      <c r="G558" s="21">
        <v>1</v>
      </c>
      <c r="H558" s="21" t="s">
        <v>17</v>
      </c>
      <c r="I558" s="21" t="s">
        <v>18</v>
      </c>
      <c r="J558" s="21">
        <v>1.6</v>
      </c>
      <c r="K558" s="18">
        <v>1040</v>
      </c>
      <c r="L558" s="21">
        <f t="shared" si="8"/>
        <v>1664</v>
      </c>
    </row>
    <row r="559" ht="28.8" spans="1:12">
      <c r="A559" s="18"/>
      <c r="B559" s="18"/>
      <c r="C559" s="18"/>
      <c r="D559" s="22"/>
      <c r="E559" s="22"/>
      <c r="F559" s="21"/>
      <c r="G559" s="21">
        <v>2</v>
      </c>
      <c r="H559" s="21" t="s">
        <v>983</v>
      </c>
      <c r="I559" s="21" t="s">
        <v>20</v>
      </c>
      <c r="J559" s="21">
        <v>46</v>
      </c>
      <c r="K559" s="21">
        <v>10</v>
      </c>
      <c r="L559" s="21">
        <f t="shared" si="8"/>
        <v>460</v>
      </c>
    </row>
    <row r="560" spans="1:12">
      <c r="A560" s="18">
        <f>COUNTA($A$2:A559)</f>
        <v>214</v>
      </c>
      <c r="B560" s="18" t="s">
        <v>987</v>
      </c>
      <c r="C560" s="18" t="s">
        <v>13</v>
      </c>
      <c r="D560" s="22" t="s">
        <v>988</v>
      </c>
      <c r="E560" s="22" t="s">
        <v>989</v>
      </c>
      <c r="F560" s="21" t="s">
        <v>982</v>
      </c>
      <c r="G560" s="21">
        <v>1</v>
      </c>
      <c r="H560" s="21" t="s">
        <v>58</v>
      </c>
      <c r="I560" s="21" t="s">
        <v>38</v>
      </c>
      <c r="J560" s="21">
        <v>1</v>
      </c>
      <c r="K560" s="18">
        <v>1590</v>
      </c>
      <c r="L560" s="21">
        <f t="shared" si="8"/>
        <v>1590</v>
      </c>
    </row>
    <row r="561" ht="28.8" spans="1:12">
      <c r="A561" s="18"/>
      <c r="B561" s="18"/>
      <c r="C561" s="18"/>
      <c r="D561" s="22"/>
      <c r="E561" s="22"/>
      <c r="F561" s="21"/>
      <c r="G561" s="21">
        <v>2</v>
      </c>
      <c r="H561" s="21" t="s">
        <v>73</v>
      </c>
      <c r="I561" s="21" t="s">
        <v>18</v>
      </c>
      <c r="J561" s="21">
        <v>1.7</v>
      </c>
      <c r="K561" s="18">
        <v>100</v>
      </c>
      <c r="L561" s="21">
        <f t="shared" si="8"/>
        <v>170</v>
      </c>
    </row>
    <row r="562" spans="1:12">
      <c r="A562" s="18"/>
      <c r="B562" s="18"/>
      <c r="C562" s="18"/>
      <c r="D562" s="22"/>
      <c r="E562" s="22"/>
      <c r="F562" s="21"/>
      <c r="G562" s="21">
        <v>3</v>
      </c>
      <c r="H562" s="21" t="s">
        <v>72</v>
      </c>
      <c r="I562" s="21" t="s">
        <v>38</v>
      </c>
      <c r="J562" s="21">
        <v>1</v>
      </c>
      <c r="K562" s="18">
        <v>1360</v>
      </c>
      <c r="L562" s="21">
        <f t="shared" si="8"/>
        <v>1360</v>
      </c>
    </row>
    <row r="563" ht="38" customHeight="1" spans="1:12">
      <c r="A563" s="18"/>
      <c r="B563" s="18"/>
      <c r="C563" s="18"/>
      <c r="D563" s="22"/>
      <c r="E563" s="22"/>
      <c r="F563" s="21"/>
      <c r="G563" s="21">
        <v>4</v>
      </c>
      <c r="H563" s="21" t="s">
        <v>983</v>
      </c>
      <c r="I563" s="21" t="s">
        <v>20</v>
      </c>
      <c r="J563" s="21">
        <v>46</v>
      </c>
      <c r="K563" s="21">
        <v>10</v>
      </c>
      <c r="L563" s="21">
        <f t="shared" si="8"/>
        <v>460</v>
      </c>
    </row>
    <row r="564" spans="1:12">
      <c r="A564" s="18">
        <f>COUNTA($A$2:A563)</f>
        <v>215</v>
      </c>
      <c r="B564" s="18" t="s">
        <v>990</v>
      </c>
      <c r="C564" s="18" t="s">
        <v>13</v>
      </c>
      <c r="D564" s="28" t="s">
        <v>991</v>
      </c>
      <c r="E564" s="22" t="s">
        <v>992</v>
      </c>
      <c r="F564" s="21" t="s">
        <v>993</v>
      </c>
      <c r="G564" s="21">
        <v>1</v>
      </c>
      <c r="H564" s="21" t="s">
        <v>17</v>
      </c>
      <c r="I564" s="21" t="s">
        <v>18</v>
      </c>
      <c r="J564" s="21">
        <v>1.8</v>
      </c>
      <c r="K564" s="18">
        <v>1040</v>
      </c>
      <c r="L564" s="21">
        <f t="shared" si="8"/>
        <v>1872</v>
      </c>
    </row>
    <row r="565" spans="1:12">
      <c r="A565" s="18"/>
      <c r="B565" s="18"/>
      <c r="C565" s="18"/>
      <c r="D565" s="28"/>
      <c r="E565" s="22"/>
      <c r="F565" s="21"/>
      <c r="G565" s="21">
        <v>2</v>
      </c>
      <c r="H565" s="21" t="s">
        <v>37</v>
      </c>
      <c r="I565" s="21" t="s">
        <v>38</v>
      </c>
      <c r="J565" s="21">
        <v>1</v>
      </c>
      <c r="K565" s="18">
        <v>970</v>
      </c>
      <c r="L565" s="21">
        <f t="shared" si="8"/>
        <v>970</v>
      </c>
    </row>
    <row r="566" ht="28.8" spans="1:12">
      <c r="A566" s="18"/>
      <c r="B566" s="18"/>
      <c r="C566" s="18"/>
      <c r="D566" s="28"/>
      <c r="E566" s="22"/>
      <c r="F566" s="21"/>
      <c r="G566" s="21">
        <v>3</v>
      </c>
      <c r="H566" s="21" t="s">
        <v>994</v>
      </c>
      <c r="I566" s="21" t="s">
        <v>20</v>
      </c>
      <c r="J566" s="21">
        <v>48</v>
      </c>
      <c r="K566" s="21">
        <v>10</v>
      </c>
      <c r="L566" s="21">
        <f t="shared" si="8"/>
        <v>480</v>
      </c>
    </row>
    <row r="567" spans="1:12">
      <c r="A567" s="18">
        <f>COUNTA($A$2:A566)</f>
        <v>216</v>
      </c>
      <c r="B567" s="18" t="s">
        <v>995</v>
      </c>
      <c r="C567" s="18" t="s">
        <v>22</v>
      </c>
      <c r="D567" s="28" t="s">
        <v>991</v>
      </c>
      <c r="E567" s="22" t="s">
        <v>996</v>
      </c>
      <c r="F567" s="21" t="s">
        <v>993</v>
      </c>
      <c r="G567" s="21">
        <v>1</v>
      </c>
      <c r="H567" s="21" t="s">
        <v>72</v>
      </c>
      <c r="I567" s="21" t="s">
        <v>38</v>
      </c>
      <c r="J567" s="21">
        <v>1</v>
      </c>
      <c r="K567" s="18">
        <v>1360</v>
      </c>
      <c r="L567" s="21">
        <f t="shared" si="8"/>
        <v>1360</v>
      </c>
    </row>
    <row r="568" ht="28.8" spans="1:12">
      <c r="A568" s="18"/>
      <c r="B568" s="18"/>
      <c r="C568" s="18"/>
      <c r="D568" s="28"/>
      <c r="E568" s="22"/>
      <c r="F568" s="21"/>
      <c r="G568" s="21">
        <v>2</v>
      </c>
      <c r="H568" s="21" t="s">
        <v>73</v>
      </c>
      <c r="I568" s="21" t="s">
        <v>18</v>
      </c>
      <c r="J568" s="21">
        <v>1.6</v>
      </c>
      <c r="K568" s="18">
        <v>100</v>
      </c>
      <c r="L568" s="21">
        <f t="shared" si="8"/>
        <v>160</v>
      </c>
    </row>
    <row r="569" ht="28.8" spans="1:12">
      <c r="A569" s="18"/>
      <c r="B569" s="18"/>
      <c r="C569" s="18"/>
      <c r="D569" s="28"/>
      <c r="E569" s="22"/>
      <c r="F569" s="21"/>
      <c r="G569" s="21">
        <v>3</v>
      </c>
      <c r="H569" s="21" t="s">
        <v>994</v>
      </c>
      <c r="I569" s="21" t="s">
        <v>20</v>
      </c>
      <c r="J569" s="21">
        <v>48</v>
      </c>
      <c r="K569" s="21">
        <v>10</v>
      </c>
      <c r="L569" s="21">
        <f t="shared" si="8"/>
        <v>480</v>
      </c>
    </row>
    <row r="570" ht="20" customHeight="1" spans="1:12">
      <c r="A570" s="18">
        <f>COUNTA($A$2:A569)</f>
        <v>217</v>
      </c>
      <c r="B570" s="18" t="s">
        <v>997</v>
      </c>
      <c r="C570" s="18" t="s">
        <v>22</v>
      </c>
      <c r="D570" s="22" t="s">
        <v>998</v>
      </c>
      <c r="E570" s="22" t="s">
        <v>999</v>
      </c>
      <c r="F570" s="21" t="s">
        <v>993</v>
      </c>
      <c r="G570" s="21">
        <v>1</v>
      </c>
      <c r="H570" s="21" t="s">
        <v>58</v>
      </c>
      <c r="I570" s="21" t="s">
        <v>38</v>
      </c>
      <c r="J570" s="21">
        <v>1</v>
      </c>
      <c r="K570" s="18">
        <v>1590</v>
      </c>
      <c r="L570" s="21">
        <f t="shared" si="8"/>
        <v>1590</v>
      </c>
    </row>
    <row r="571" ht="40" customHeight="1" spans="1:12">
      <c r="A571" s="18"/>
      <c r="B571" s="18"/>
      <c r="C571" s="18"/>
      <c r="D571" s="22"/>
      <c r="E571" s="22"/>
      <c r="F571" s="21"/>
      <c r="G571" s="21">
        <v>2</v>
      </c>
      <c r="H571" s="21" t="s">
        <v>994</v>
      </c>
      <c r="I571" s="21" t="s">
        <v>20</v>
      </c>
      <c r="J571" s="21">
        <v>48</v>
      </c>
      <c r="K571" s="21">
        <v>10</v>
      </c>
      <c r="L571" s="21">
        <f t="shared" si="8"/>
        <v>480</v>
      </c>
    </row>
    <row r="572" spans="1:12">
      <c r="A572" s="18">
        <f>COUNTA($A$2:A571)</f>
        <v>218</v>
      </c>
      <c r="B572" s="18" t="s">
        <v>1000</v>
      </c>
      <c r="C572" s="18" t="s">
        <v>22</v>
      </c>
      <c r="D572" s="22" t="s">
        <v>1001</v>
      </c>
      <c r="E572" s="22" t="s">
        <v>1002</v>
      </c>
      <c r="F572" s="21" t="s">
        <v>993</v>
      </c>
      <c r="G572" s="21">
        <v>1</v>
      </c>
      <c r="H572" s="21" t="s">
        <v>17</v>
      </c>
      <c r="I572" s="21" t="s">
        <v>18</v>
      </c>
      <c r="J572" s="21">
        <v>1.8</v>
      </c>
      <c r="K572" s="18">
        <v>1040</v>
      </c>
      <c r="L572" s="21">
        <f t="shared" si="8"/>
        <v>1872</v>
      </c>
    </row>
    <row r="573" spans="1:12">
      <c r="A573" s="18"/>
      <c r="B573" s="18"/>
      <c r="C573" s="18"/>
      <c r="D573" s="22"/>
      <c r="E573" s="22"/>
      <c r="F573" s="21"/>
      <c r="G573" s="21">
        <v>2</v>
      </c>
      <c r="H573" s="21" t="s">
        <v>58</v>
      </c>
      <c r="I573" s="21" t="s">
        <v>38</v>
      </c>
      <c r="J573" s="21">
        <v>1</v>
      </c>
      <c r="K573" s="18">
        <v>1590</v>
      </c>
      <c r="L573" s="21">
        <f t="shared" si="8"/>
        <v>1590</v>
      </c>
    </row>
    <row r="574" ht="28.8" spans="1:12">
      <c r="A574" s="18"/>
      <c r="B574" s="18"/>
      <c r="C574" s="18"/>
      <c r="D574" s="22"/>
      <c r="E574" s="22"/>
      <c r="F574" s="21"/>
      <c r="G574" s="21">
        <v>3</v>
      </c>
      <c r="H574" s="21" t="s">
        <v>994</v>
      </c>
      <c r="I574" s="21" t="s">
        <v>20</v>
      </c>
      <c r="J574" s="21">
        <v>48</v>
      </c>
      <c r="K574" s="21">
        <v>10</v>
      </c>
      <c r="L574" s="21">
        <f t="shared" si="8"/>
        <v>480</v>
      </c>
    </row>
    <row r="575" spans="1:12">
      <c r="A575" s="18">
        <f>COUNTA($A$2:A574)</f>
        <v>219</v>
      </c>
      <c r="B575" s="18" t="s">
        <v>1003</v>
      </c>
      <c r="C575" s="18" t="s">
        <v>22</v>
      </c>
      <c r="D575" s="22" t="s">
        <v>1004</v>
      </c>
      <c r="E575" s="22" t="s">
        <v>943</v>
      </c>
      <c r="F575" s="21" t="s">
        <v>1005</v>
      </c>
      <c r="G575" s="21">
        <v>1</v>
      </c>
      <c r="H575" s="21" t="s">
        <v>17</v>
      </c>
      <c r="I575" s="21" t="s">
        <v>18</v>
      </c>
      <c r="J575" s="21">
        <v>1.5</v>
      </c>
      <c r="K575" s="18">
        <v>1040</v>
      </c>
      <c r="L575" s="21">
        <f t="shared" si="8"/>
        <v>1560</v>
      </c>
    </row>
    <row r="576" ht="28.8" spans="1:12">
      <c r="A576" s="18"/>
      <c r="B576" s="18"/>
      <c r="C576" s="18"/>
      <c r="D576" s="22"/>
      <c r="E576" s="22"/>
      <c r="F576" s="21"/>
      <c r="G576" s="21">
        <v>2</v>
      </c>
      <c r="H576" s="21" t="s">
        <v>73</v>
      </c>
      <c r="I576" s="21" t="s">
        <v>18</v>
      </c>
      <c r="J576" s="21">
        <v>2.2</v>
      </c>
      <c r="K576" s="18">
        <v>100</v>
      </c>
      <c r="L576" s="21">
        <f t="shared" si="8"/>
        <v>220</v>
      </c>
    </row>
    <row r="577" spans="1:12">
      <c r="A577" s="18"/>
      <c r="B577" s="18"/>
      <c r="C577" s="18"/>
      <c r="D577" s="22"/>
      <c r="E577" s="22"/>
      <c r="F577" s="21"/>
      <c r="G577" s="21">
        <v>3</v>
      </c>
      <c r="H577" s="21" t="s">
        <v>72</v>
      </c>
      <c r="I577" s="21" t="s">
        <v>38</v>
      </c>
      <c r="J577" s="21">
        <v>1</v>
      </c>
      <c r="K577" s="18">
        <v>1360</v>
      </c>
      <c r="L577" s="21">
        <f t="shared" si="8"/>
        <v>1360</v>
      </c>
    </row>
    <row r="578" ht="41" customHeight="1" spans="1:12">
      <c r="A578" s="18"/>
      <c r="B578" s="18"/>
      <c r="C578" s="18"/>
      <c r="D578" s="22"/>
      <c r="E578" s="22"/>
      <c r="F578" s="21"/>
      <c r="G578" s="21">
        <v>4</v>
      </c>
      <c r="H578" s="23" t="s">
        <v>1006</v>
      </c>
      <c r="I578" s="21" t="s">
        <v>20</v>
      </c>
      <c r="J578" s="21">
        <v>48</v>
      </c>
      <c r="K578" s="21">
        <v>10</v>
      </c>
      <c r="L578" s="21">
        <f t="shared" si="8"/>
        <v>480</v>
      </c>
    </row>
    <row r="579" spans="1:12">
      <c r="A579" s="18">
        <f>COUNTA($A$2:A578)</f>
        <v>220</v>
      </c>
      <c r="B579" s="18" t="s">
        <v>1007</v>
      </c>
      <c r="C579" s="18" t="s">
        <v>22</v>
      </c>
      <c r="D579" s="22" t="s">
        <v>1008</v>
      </c>
      <c r="E579" s="22" t="s">
        <v>1009</v>
      </c>
      <c r="F579" s="21" t="s">
        <v>1010</v>
      </c>
      <c r="G579" s="21">
        <v>1</v>
      </c>
      <c r="H579" s="21" t="s">
        <v>58</v>
      </c>
      <c r="I579" s="21" t="s">
        <v>38</v>
      </c>
      <c r="J579" s="21">
        <v>1</v>
      </c>
      <c r="K579" s="18">
        <v>1590</v>
      </c>
      <c r="L579" s="21">
        <f t="shared" ref="L579:L642" si="9">K579*J579</f>
        <v>1590</v>
      </c>
    </row>
    <row r="580" ht="45" customHeight="1" spans="1:12">
      <c r="A580" s="18"/>
      <c r="B580" s="18"/>
      <c r="C580" s="18"/>
      <c r="D580" s="22"/>
      <c r="E580" s="22"/>
      <c r="F580" s="21"/>
      <c r="G580" s="21">
        <v>2</v>
      </c>
      <c r="H580" s="23" t="s">
        <v>1011</v>
      </c>
      <c r="I580" s="21" t="s">
        <v>20</v>
      </c>
      <c r="J580" s="21">
        <v>50</v>
      </c>
      <c r="K580" s="21">
        <v>10</v>
      </c>
      <c r="L580" s="21">
        <f t="shared" si="9"/>
        <v>500</v>
      </c>
    </row>
    <row r="581" spans="1:12">
      <c r="A581" s="18">
        <f>COUNTA($A$2:A580)</f>
        <v>221</v>
      </c>
      <c r="B581" s="18" t="s">
        <v>1012</v>
      </c>
      <c r="C581" s="18" t="s">
        <v>13</v>
      </c>
      <c r="D581" s="22" t="s">
        <v>1013</v>
      </c>
      <c r="E581" s="28" t="s">
        <v>1014</v>
      </c>
      <c r="F581" s="21" t="s">
        <v>1010</v>
      </c>
      <c r="G581" s="21">
        <v>1</v>
      </c>
      <c r="H581" s="21" t="s">
        <v>17</v>
      </c>
      <c r="I581" s="21" t="s">
        <v>18</v>
      </c>
      <c r="J581" s="21">
        <v>1.5</v>
      </c>
      <c r="K581" s="18">
        <v>1040</v>
      </c>
      <c r="L581" s="21">
        <f t="shared" si="9"/>
        <v>1560</v>
      </c>
    </row>
    <row r="582" ht="28.8" spans="1:12">
      <c r="A582" s="18"/>
      <c r="B582" s="18"/>
      <c r="C582" s="18"/>
      <c r="D582" s="22"/>
      <c r="E582" s="28"/>
      <c r="F582" s="21"/>
      <c r="G582" s="21">
        <v>2</v>
      </c>
      <c r="H582" s="21" t="s">
        <v>73</v>
      </c>
      <c r="I582" s="21" t="s">
        <v>18</v>
      </c>
      <c r="J582" s="21">
        <v>1.7</v>
      </c>
      <c r="K582" s="18">
        <v>100</v>
      </c>
      <c r="L582" s="21">
        <f t="shared" si="9"/>
        <v>170</v>
      </c>
    </row>
    <row r="583" spans="1:12">
      <c r="A583" s="18"/>
      <c r="B583" s="18"/>
      <c r="C583" s="18"/>
      <c r="D583" s="22"/>
      <c r="E583" s="28"/>
      <c r="F583" s="21"/>
      <c r="G583" s="21">
        <v>3</v>
      </c>
      <c r="H583" s="21" t="s">
        <v>72</v>
      </c>
      <c r="I583" s="21" t="s">
        <v>38</v>
      </c>
      <c r="J583" s="21">
        <v>1</v>
      </c>
      <c r="K583" s="18">
        <v>1360</v>
      </c>
      <c r="L583" s="21">
        <f t="shared" si="9"/>
        <v>1360</v>
      </c>
    </row>
    <row r="584" ht="43.2" spans="1:12">
      <c r="A584" s="18"/>
      <c r="B584" s="18"/>
      <c r="C584" s="18"/>
      <c r="D584" s="22"/>
      <c r="E584" s="28"/>
      <c r="F584" s="21"/>
      <c r="G584" s="21">
        <v>4</v>
      </c>
      <c r="H584" s="21" t="s">
        <v>1011</v>
      </c>
      <c r="I584" s="21" t="s">
        <v>20</v>
      </c>
      <c r="J584" s="21">
        <v>50</v>
      </c>
      <c r="K584" s="21">
        <v>10</v>
      </c>
      <c r="L584" s="21">
        <f t="shared" si="9"/>
        <v>500</v>
      </c>
    </row>
    <row r="585" spans="1:12">
      <c r="A585" s="18">
        <f>COUNTA($A$2:A584)</f>
        <v>222</v>
      </c>
      <c r="B585" s="18" t="s">
        <v>1015</v>
      </c>
      <c r="C585" s="18" t="s">
        <v>13</v>
      </c>
      <c r="D585" s="22" t="s">
        <v>1016</v>
      </c>
      <c r="E585" s="22" t="s">
        <v>1014</v>
      </c>
      <c r="F585" s="21" t="s">
        <v>1017</v>
      </c>
      <c r="G585" s="21">
        <v>1</v>
      </c>
      <c r="H585" s="21" t="s">
        <v>31</v>
      </c>
      <c r="I585" s="21" t="s">
        <v>18</v>
      </c>
      <c r="J585" s="21">
        <v>12</v>
      </c>
      <c r="K585" s="21">
        <v>240</v>
      </c>
      <c r="L585" s="21">
        <f t="shared" si="9"/>
        <v>2880</v>
      </c>
    </row>
    <row r="586" spans="1:12">
      <c r="A586" s="18"/>
      <c r="B586" s="18"/>
      <c r="C586" s="18"/>
      <c r="D586" s="22"/>
      <c r="E586" s="28"/>
      <c r="F586" s="21"/>
      <c r="G586" s="21">
        <v>2</v>
      </c>
      <c r="H586" s="21" t="s">
        <v>37</v>
      </c>
      <c r="I586" s="21" t="s">
        <v>38</v>
      </c>
      <c r="J586" s="21">
        <v>1</v>
      </c>
      <c r="K586" s="21">
        <v>970</v>
      </c>
      <c r="L586" s="21">
        <f t="shared" si="9"/>
        <v>970</v>
      </c>
    </row>
    <row r="587" ht="54" customHeight="1" spans="1:12">
      <c r="A587" s="18"/>
      <c r="B587" s="18"/>
      <c r="C587" s="18"/>
      <c r="D587" s="22"/>
      <c r="E587" s="28"/>
      <c r="F587" s="21"/>
      <c r="G587" s="21">
        <v>3</v>
      </c>
      <c r="H587" s="21" t="s">
        <v>1018</v>
      </c>
      <c r="I587" s="21" t="s">
        <v>20</v>
      </c>
      <c r="J587" s="21">
        <v>50</v>
      </c>
      <c r="K587" s="21">
        <v>10</v>
      </c>
      <c r="L587" s="21">
        <f t="shared" si="9"/>
        <v>500</v>
      </c>
    </row>
    <row r="588" ht="28.8" spans="1:12">
      <c r="A588" s="18">
        <f>COUNTA($A$2:A587)</f>
        <v>223</v>
      </c>
      <c r="B588" s="18" t="s">
        <v>1019</v>
      </c>
      <c r="C588" s="18" t="s">
        <v>13</v>
      </c>
      <c r="D588" s="22" t="s">
        <v>1020</v>
      </c>
      <c r="E588" s="22" t="s">
        <v>1021</v>
      </c>
      <c r="F588" s="21" t="s">
        <v>1022</v>
      </c>
      <c r="G588" s="21">
        <v>1</v>
      </c>
      <c r="H588" s="21" t="s">
        <v>893</v>
      </c>
      <c r="I588" s="21" t="s">
        <v>187</v>
      </c>
      <c r="J588" s="21">
        <f>SUMPRODUCT(1.5*2.6)</f>
        <v>3.9</v>
      </c>
      <c r="K588" s="21">
        <v>900</v>
      </c>
      <c r="L588" s="21">
        <f t="shared" si="9"/>
        <v>3510</v>
      </c>
    </row>
    <row r="589" ht="16" customHeight="1" spans="1:12">
      <c r="A589" s="18"/>
      <c r="B589" s="18"/>
      <c r="C589" s="18"/>
      <c r="D589" s="22"/>
      <c r="E589" s="22"/>
      <c r="F589" s="21"/>
      <c r="G589" s="21">
        <v>2</v>
      </c>
      <c r="H589" s="21" t="s">
        <v>59</v>
      </c>
      <c r="I589" s="21" t="s">
        <v>38</v>
      </c>
      <c r="J589" s="21">
        <v>1</v>
      </c>
      <c r="K589" s="18">
        <v>215</v>
      </c>
      <c r="L589" s="21">
        <f t="shared" si="9"/>
        <v>215</v>
      </c>
    </row>
    <row r="590" ht="22" customHeight="1" spans="1:12">
      <c r="A590" s="18"/>
      <c r="B590" s="18"/>
      <c r="C590" s="18"/>
      <c r="D590" s="22"/>
      <c r="E590" s="22"/>
      <c r="F590" s="21"/>
      <c r="G590" s="21">
        <v>3</v>
      </c>
      <c r="H590" s="21" t="s">
        <v>58</v>
      </c>
      <c r="I590" s="21" t="s">
        <v>38</v>
      </c>
      <c r="J590" s="21">
        <v>1</v>
      </c>
      <c r="K590" s="18">
        <v>1590</v>
      </c>
      <c r="L590" s="21">
        <f t="shared" si="9"/>
        <v>1590</v>
      </c>
    </row>
    <row r="591" spans="1:12">
      <c r="A591" s="18"/>
      <c r="B591" s="18"/>
      <c r="C591" s="18"/>
      <c r="D591" s="22"/>
      <c r="E591" s="22"/>
      <c r="F591" s="21"/>
      <c r="G591" s="21">
        <v>4</v>
      </c>
      <c r="H591" s="21" t="s">
        <v>31</v>
      </c>
      <c r="I591" s="21" t="s">
        <v>18</v>
      </c>
      <c r="J591" s="21">
        <v>4</v>
      </c>
      <c r="K591" s="18">
        <v>240</v>
      </c>
      <c r="L591" s="21">
        <f t="shared" si="9"/>
        <v>960</v>
      </c>
    </row>
    <row r="592" ht="28.8" spans="1:12">
      <c r="A592" s="18"/>
      <c r="B592" s="18"/>
      <c r="C592" s="18"/>
      <c r="D592" s="22"/>
      <c r="E592" s="22"/>
      <c r="F592" s="21"/>
      <c r="G592" s="21">
        <v>5</v>
      </c>
      <c r="H592" s="21" t="s">
        <v>1023</v>
      </c>
      <c r="I592" s="21" t="s">
        <v>20</v>
      </c>
      <c r="J592" s="21">
        <v>48</v>
      </c>
      <c r="K592" s="21">
        <v>10</v>
      </c>
      <c r="L592" s="21">
        <f t="shared" si="9"/>
        <v>480</v>
      </c>
    </row>
    <row r="593" spans="1:12">
      <c r="A593" s="18">
        <f>COUNTA($A$2:A592)</f>
        <v>224</v>
      </c>
      <c r="B593" s="18" t="s">
        <v>1024</v>
      </c>
      <c r="C593" s="18" t="s">
        <v>13</v>
      </c>
      <c r="D593" s="22" t="s">
        <v>1025</v>
      </c>
      <c r="E593" s="22" t="s">
        <v>953</v>
      </c>
      <c r="F593" s="21" t="s">
        <v>1022</v>
      </c>
      <c r="G593" s="21">
        <v>1</v>
      </c>
      <c r="H593" s="21" t="s">
        <v>37</v>
      </c>
      <c r="I593" s="21" t="s">
        <v>38</v>
      </c>
      <c r="J593" s="21">
        <v>1</v>
      </c>
      <c r="K593" s="18">
        <v>970</v>
      </c>
      <c r="L593" s="21">
        <f t="shared" si="9"/>
        <v>970</v>
      </c>
    </row>
    <row r="594" ht="28.8" spans="1:12">
      <c r="A594" s="18"/>
      <c r="B594" s="18"/>
      <c r="C594" s="18"/>
      <c r="D594" s="22"/>
      <c r="E594" s="22"/>
      <c r="F594" s="21"/>
      <c r="G594" s="21">
        <v>2</v>
      </c>
      <c r="H594" s="21" t="s">
        <v>1023</v>
      </c>
      <c r="I594" s="21" t="s">
        <v>20</v>
      </c>
      <c r="J594" s="21">
        <v>48</v>
      </c>
      <c r="K594" s="21">
        <v>10</v>
      </c>
      <c r="L594" s="21">
        <f t="shared" si="9"/>
        <v>480</v>
      </c>
    </row>
    <row r="595" spans="1:12">
      <c r="A595" s="18">
        <f>COUNTA($A$2:A594)</f>
        <v>225</v>
      </c>
      <c r="B595" s="18" t="s">
        <v>1026</v>
      </c>
      <c r="C595" s="18" t="s">
        <v>13</v>
      </c>
      <c r="D595" s="22" t="s">
        <v>1027</v>
      </c>
      <c r="E595" s="22" t="s">
        <v>1028</v>
      </c>
      <c r="F595" s="21" t="s">
        <v>1029</v>
      </c>
      <c r="G595" s="21">
        <v>1</v>
      </c>
      <c r="H595" s="21" t="s">
        <v>37</v>
      </c>
      <c r="I595" s="21" t="s">
        <v>38</v>
      </c>
      <c r="J595" s="21">
        <v>1</v>
      </c>
      <c r="K595" s="18">
        <v>970</v>
      </c>
      <c r="L595" s="21">
        <f t="shared" si="9"/>
        <v>970</v>
      </c>
    </row>
    <row r="596" ht="28.8" spans="1:12">
      <c r="A596" s="18"/>
      <c r="B596" s="18"/>
      <c r="C596" s="18"/>
      <c r="D596" s="22"/>
      <c r="E596" s="22"/>
      <c r="F596" s="21"/>
      <c r="G596" s="21">
        <v>2</v>
      </c>
      <c r="H596" s="21" t="s">
        <v>1030</v>
      </c>
      <c r="I596" s="21" t="s">
        <v>20</v>
      </c>
      <c r="J596" s="21">
        <v>48</v>
      </c>
      <c r="K596" s="21">
        <v>10</v>
      </c>
      <c r="L596" s="21">
        <f t="shared" si="9"/>
        <v>480</v>
      </c>
    </row>
    <row r="597" spans="1:12">
      <c r="A597" s="18">
        <f>COUNTA($A$2:A596)</f>
        <v>226</v>
      </c>
      <c r="B597" s="18" t="s">
        <v>1031</v>
      </c>
      <c r="C597" s="18" t="s">
        <v>22</v>
      </c>
      <c r="D597" s="22" t="s">
        <v>1032</v>
      </c>
      <c r="E597" s="22" t="s">
        <v>1033</v>
      </c>
      <c r="F597" s="21" t="s">
        <v>1029</v>
      </c>
      <c r="G597" s="21">
        <v>1</v>
      </c>
      <c r="H597" s="21" t="s">
        <v>31</v>
      </c>
      <c r="I597" s="21" t="s">
        <v>18</v>
      </c>
      <c r="J597" s="21">
        <f>7.8+12.6</f>
        <v>20.4</v>
      </c>
      <c r="K597" s="21">
        <v>240</v>
      </c>
      <c r="L597" s="21">
        <f t="shared" si="9"/>
        <v>4896</v>
      </c>
    </row>
    <row r="598" ht="28.8" spans="1:12">
      <c r="A598" s="18"/>
      <c r="B598" s="18"/>
      <c r="C598" s="18"/>
      <c r="D598" s="22"/>
      <c r="E598" s="22"/>
      <c r="F598" s="21"/>
      <c r="G598" s="21">
        <v>2</v>
      </c>
      <c r="H598" s="21" t="s">
        <v>1030</v>
      </c>
      <c r="I598" s="21" t="s">
        <v>20</v>
      </c>
      <c r="J598" s="21">
        <v>48</v>
      </c>
      <c r="K598" s="21">
        <v>10</v>
      </c>
      <c r="L598" s="21">
        <f t="shared" si="9"/>
        <v>480</v>
      </c>
    </row>
    <row r="599" spans="1:12">
      <c r="A599" s="18">
        <f>COUNTA($A$2:A598)</f>
        <v>227</v>
      </c>
      <c r="B599" s="18" t="s">
        <v>1034</v>
      </c>
      <c r="C599" s="18" t="s">
        <v>13</v>
      </c>
      <c r="D599" s="22" t="s">
        <v>1008</v>
      </c>
      <c r="E599" s="22" t="s">
        <v>1035</v>
      </c>
      <c r="F599" s="21" t="s">
        <v>1036</v>
      </c>
      <c r="G599" s="21">
        <v>1</v>
      </c>
      <c r="H599" s="21" t="s">
        <v>17</v>
      </c>
      <c r="I599" s="21" t="s">
        <v>18</v>
      </c>
      <c r="J599" s="21">
        <v>1.7</v>
      </c>
      <c r="K599" s="18">
        <v>1040</v>
      </c>
      <c r="L599" s="21">
        <f t="shared" si="9"/>
        <v>1768</v>
      </c>
    </row>
    <row r="600" ht="54" customHeight="1" spans="1:12">
      <c r="A600" s="18"/>
      <c r="B600" s="18"/>
      <c r="C600" s="18"/>
      <c r="D600" s="22"/>
      <c r="E600" s="22"/>
      <c r="F600" s="21"/>
      <c r="G600" s="21">
        <v>2</v>
      </c>
      <c r="H600" s="21" t="s">
        <v>1037</v>
      </c>
      <c r="I600" s="21" t="s">
        <v>20</v>
      </c>
      <c r="J600" s="21">
        <v>50</v>
      </c>
      <c r="K600" s="21">
        <v>10</v>
      </c>
      <c r="L600" s="21">
        <f t="shared" si="9"/>
        <v>500</v>
      </c>
    </row>
    <row r="601" spans="1:12">
      <c r="A601" s="18">
        <f>COUNTA($A$2:A600)</f>
        <v>228</v>
      </c>
      <c r="B601" s="18" t="s">
        <v>1038</v>
      </c>
      <c r="C601" s="18" t="s">
        <v>22</v>
      </c>
      <c r="D601" s="28" t="s">
        <v>1039</v>
      </c>
      <c r="E601" s="22" t="s">
        <v>1040</v>
      </c>
      <c r="F601" s="21" t="s">
        <v>1041</v>
      </c>
      <c r="G601" s="21">
        <v>1</v>
      </c>
      <c r="H601" s="21" t="s">
        <v>37</v>
      </c>
      <c r="I601" s="21" t="s">
        <v>38</v>
      </c>
      <c r="J601" s="21">
        <v>1</v>
      </c>
      <c r="K601" s="18">
        <v>970</v>
      </c>
      <c r="L601" s="21">
        <f t="shared" si="9"/>
        <v>970</v>
      </c>
    </row>
    <row r="602" ht="28.8" spans="1:12">
      <c r="A602" s="18"/>
      <c r="B602" s="18"/>
      <c r="C602" s="18"/>
      <c r="D602" s="28"/>
      <c r="E602" s="22"/>
      <c r="F602" s="21"/>
      <c r="G602" s="21">
        <v>2</v>
      </c>
      <c r="H602" s="21" t="s">
        <v>73</v>
      </c>
      <c r="I602" s="21" t="s">
        <v>18</v>
      </c>
      <c r="J602" s="21">
        <v>1.5</v>
      </c>
      <c r="K602" s="18">
        <v>100</v>
      </c>
      <c r="L602" s="21">
        <f t="shared" si="9"/>
        <v>150</v>
      </c>
    </row>
    <row r="603" spans="1:12">
      <c r="A603" s="18"/>
      <c r="B603" s="18"/>
      <c r="C603" s="18"/>
      <c r="D603" s="28"/>
      <c r="E603" s="22"/>
      <c r="F603" s="21"/>
      <c r="G603" s="21">
        <v>3</v>
      </c>
      <c r="H603" s="21" t="s">
        <v>72</v>
      </c>
      <c r="I603" s="21" t="s">
        <v>38</v>
      </c>
      <c r="J603" s="21">
        <v>1</v>
      </c>
      <c r="K603" s="18">
        <v>1360</v>
      </c>
      <c r="L603" s="21">
        <f t="shared" si="9"/>
        <v>1360</v>
      </c>
    </row>
    <row r="604" ht="28.8" spans="1:12">
      <c r="A604" s="18"/>
      <c r="B604" s="18"/>
      <c r="C604" s="18"/>
      <c r="D604" s="28"/>
      <c r="E604" s="22"/>
      <c r="F604" s="21"/>
      <c r="G604" s="21">
        <v>4</v>
      </c>
      <c r="H604" s="21" t="s">
        <v>1042</v>
      </c>
      <c r="I604" s="21" t="s">
        <v>20</v>
      </c>
      <c r="J604" s="21">
        <v>48</v>
      </c>
      <c r="K604" s="21">
        <v>10</v>
      </c>
      <c r="L604" s="21">
        <f t="shared" si="9"/>
        <v>480</v>
      </c>
    </row>
    <row r="605" ht="24" customHeight="1" spans="1:12">
      <c r="A605" s="18">
        <f>COUNTA($A$2:A604)</f>
        <v>229</v>
      </c>
      <c r="B605" s="18" t="s">
        <v>1043</v>
      </c>
      <c r="C605" s="18" t="s">
        <v>13</v>
      </c>
      <c r="D605" s="28" t="s">
        <v>1039</v>
      </c>
      <c r="E605" s="22" t="s">
        <v>1044</v>
      </c>
      <c r="F605" s="21" t="s">
        <v>1041</v>
      </c>
      <c r="G605" s="21">
        <v>1</v>
      </c>
      <c r="H605" s="21" t="s">
        <v>63</v>
      </c>
      <c r="I605" s="21" t="s">
        <v>38</v>
      </c>
      <c r="J605" s="21">
        <v>1</v>
      </c>
      <c r="K605" s="18">
        <v>578</v>
      </c>
      <c r="L605" s="32">
        <f t="shared" si="9"/>
        <v>578</v>
      </c>
    </row>
    <row r="606" spans="1:12">
      <c r="A606" s="18"/>
      <c r="B606" s="18"/>
      <c r="C606" s="18"/>
      <c r="D606" s="28"/>
      <c r="E606" s="22"/>
      <c r="F606" s="21"/>
      <c r="G606" s="21">
        <v>2</v>
      </c>
      <c r="H606" s="21" t="s">
        <v>64</v>
      </c>
      <c r="I606" s="21" t="s">
        <v>38</v>
      </c>
      <c r="J606" s="21">
        <v>1</v>
      </c>
      <c r="K606" s="18">
        <v>646</v>
      </c>
      <c r="L606" s="32">
        <f t="shared" si="9"/>
        <v>646</v>
      </c>
    </row>
    <row r="607" spans="1:12">
      <c r="A607" s="18"/>
      <c r="B607" s="18"/>
      <c r="C607" s="18"/>
      <c r="D607" s="28"/>
      <c r="E607" s="22"/>
      <c r="F607" s="21"/>
      <c r="G607" s="21">
        <v>3</v>
      </c>
      <c r="H607" s="21" t="s">
        <v>64</v>
      </c>
      <c r="I607" s="31" t="s">
        <v>38</v>
      </c>
      <c r="J607" s="31">
        <v>1</v>
      </c>
      <c r="K607" s="18">
        <v>646</v>
      </c>
      <c r="L607" s="32">
        <f t="shared" si="9"/>
        <v>646</v>
      </c>
    </row>
    <row r="608" ht="28.8" spans="1:12">
      <c r="A608" s="18"/>
      <c r="B608" s="18"/>
      <c r="C608" s="18"/>
      <c r="D608" s="28"/>
      <c r="E608" s="22"/>
      <c r="F608" s="21"/>
      <c r="G608" s="21">
        <v>4</v>
      </c>
      <c r="H608" s="21" t="s">
        <v>1042</v>
      </c>
      <c r="I608" s="21" t="s">
        <v>20</v>
      </c>
      <c r="J608" s="21">
        <v>48</v>
      </c>
      <c r="K608" s="21">
        <v>10</v>
      </c>
      <c r="L608" s="21">
        <f t="shared" si="9"/>
        <v>480</v>
      </c>
    </row>
    <row r="609" spans="1:12">
      <c r="A609" s="18">
        <f>COUNTA($A$2:A608)</f>
        <v>230</v>
      </c>
      <c r="B609" s="18" t="s">
        <v>1045</v>
      </c>
      <c r="C609" s="18" t="s">
        <v>13</v>
      </c>
      <c r="D609" s="22" t="s">
        <v>1046</v>
      </c>
      <c r="E609" s="22" t="s">
        <v>1047</v>
      </c>
      <c r="F609" s="21" t="s">
        <v>1048</v>
      </c>
      <c r="G609" s="21">
        <v>1</v>
      </c>
      <c r="H609" s="21" t="s">
        <v>72</v>
      </c>
      <c r="I609" s="21" t="s">
        <v>38</v>
      </c>
      <c r="J609" s="21">
        <v>1</v>
      </c>
      <c r="K609" s="18">
        <v>1360</v>
      </c>
      <c r="L609" s="21">
        <f t="shared" si="9"/>
        <v>1360</v>
      </c>
    </row>
    <row r="610" spans="1:12">
      <c r="A610" s="18"/>
      <c r="B610" s="18"/>
      <c r="C610" s="18"/>
      <c r="D610" s="22"/>
      <c r="E610" s="22"/>
      <c r="F610" s="21"/>
      <c r="G610" s="21">
        <v>2</v>
      </c>
      <c r="H610" s="21" t="s">
        <v>17</v>
      </c>
      <c r="I610" s="21" t="s">
        <v>18</v>
      </c>
      <c r="J610" s="21">
        <v>1.6</v>
      </c>
      <c r="K610" s="18">
        <v>1040</v>
      </c>
      <c r="L610" s="21">
        <f t="shared" si="9"/>
        <v>1664</v>
      </c>
    </row>
    <row r="611" ht="28.8" spans="1:12">
      <c r="A611" s="18"/>
      <c r="B611" s="18"/>
      <c r="C611" s="18"/>
      <c r="D611" s="22"/>
      <c r="E611" s="22"/>
      <c r="F611" s="21"/>
      <c r="G611" s="21">
        <v>3</v>
      </c>
      <c r="H611" s="21" t="s">
        <v>73</v>
      </c>
      <c r="I611" s="21" t="s">
        <v>18</v>
      </c>
      <c r="J611" s="21">
        <v>2.2</v>
      </c>
      <c r="K611" s="18">
        <v>100</v>
      </c>
      <c r="L611" s="21">
        <f t="shared" si="9"/>
        <v>220</v>
      </c>
    </row>
    <row r="612" ht="43.2" spans="1:12">
      <c r="A612" s="18"/>
      <c r="B612" s="18"/>
      <c r="C612" s="18"/>
      <c r="D612" s="22"/>
      <c r="E612" s="22"/>
      <c r="F612" s="21"/>
      <c r="G612" s="21">
        <v>4</v>
      </c>
      <c r="H612" s="21" t="s">
        <v>1049</v>
      </c>
      <c r="I612" s="21" t="s">
        <v>20</v>
      </c>
      <c r="J612" s="21">
        <v>50</v>
      </c>
      <c r="K612" s="21">
        <v>10</v>
      </c>
      <c r="L612" s="21">
        <f t="shared" si="9"/>
        <v>500</v>
      </c>
    </row>
    <row r="613" spans="1:12">
      <c r="A613" s="18">
        <f>COUNTA($A$2:A612)</f>
        <v>231</v>
      </c>
      <c r="B613" s="18" t="s">
        <v>1050</v>
      </c>
      <c r="C613" s="18" t="s">
        <v>22</v>
      </c>
      <c r="D613" s="22" t="s">
        <v>1051</v>
      </c>
      <c r="E613" s="22" t="s">
        <v>1052</v>
      </c>
      <c r="F613" s="21" t="s">
        <v>1053</v>
      </c>
      <c r="G613" s="21">
        <v>1</v>
      </c>
      <c r="H613" s="21" t="s">
        <v>17</v>
      </c>
      <c r="I613" s="21" t="s">
        <v>18</v>
      </c>
      <c r="J613" s="21">
        <v>1.6</v>
      </c>
      <c r="K613" s="18">
        <v>1040</v>
      </c>
      <c r="L613" s="21">
        <f t="shared" si="9"/>
        <v>1664</v>
      </c>
    </row>
    <row r="614" ht="28.8" spans="1:12">
      <c r="A614" s="18"/>
      <c r="B614" s="18"/>
      <c r="C614" s="18"/>
      <c r="D614" s="22"/>
      <c r="E614" s="22"/>
      <c r="F614" s="21"/>
      <c r="G614" s="21">
        <v>2</v>
      </c>
      <c r="H614" s="21" t="s">
        <v>1054</v>
      </c>
      <c r="I614" s="21" t="s">
        <v>20</v>
      </c>
      <c r="J614" s="21">
        <v>109</v>
      </c>
      <c r="K614" s="21">
        <v>10</v>
      </c>
      <c r="L614" s="21">
        <f t="shared" si="9"/>
        <v>1090</v>
      </c>
    </row>
    <row r="615" spans="1:12">
      <c r="A615" s="18">
        <f>COUNTA($A$2:A614)</f>
        <v>232</v>
      </c>
      <c r="B615" s="18" t="s">
        <v>1055</v>
      </c>
      <c r="C615" s="18" t="s">
        <v>22</v>
      </c>
      <c r="D615" s="22" t="s">
        <v>1056</v>
      </c>
      <c r="E615" s="22" t="s">
        <v>1057</v>
      </c>
      <c r="F615" s="21" t="s">
        <v>1053</v>
      </c>
      <c r="G615" s="21">
        <v>1</v>
      </c>
      <c r="H615" s="21" t="s">
        <v>63</v>
      </c>
      <c r="I615" s="21" t="s">
        <v>38</v>
      </c>
      <c r="J615" s="21">
        <v>1</v>
      </c>
      <c r="K615" s="18">
        <v>578</v>
      </c>
      <c r="L615" s="32">
        <f t="shared" si="9"/>
        <v>578</v>
      </c>
    </row>
    <row r="616" spans="1:12">
      <c r="A616" s="18"/>
      <c r="B616" s="18"/>
      <c r="C616" s="18"/>
      <c r="D616" s="22"/>
      <c r="E616" s="22"/>
      <c r="F616" s="21"/>
      <c r="G616" s="21">
        <v>2</v>
      </c>
      <c r="H616" s="21" t="s">
        <v>64</v>
      </c>
      <c r="I616" s="21" t="s">
        <v>38</v>
      </c>
      <c r="J616" s="21">
        <v>1</v>
      </c>
      <c r="K616" s="18">
        <v>646</v>
      </c>
      <c r="L616" s="32">
        <f t="shared" si="9"/>
        <v>646</v>
      </c>
    </row>
    <row r="617" ht="28.8" spans="1:12">
      <c r="A617" s="18"/>
      <c r="B617" s="18"/>
      <c r="C617" s="18"/>
      <c r="D617" s="22"/>
      <c r="E617" s="22"/>
      <c r="F617" s="21"/>
      <c r="G617" s="21">
        <v>3</v>
      </c>
      <c r="H617" s="21" t="s">
        <v>1054</v>
      </c>
      <c r="I617" s="21" t="s">
        <v>20</v>
      </c>
      <c r="J617" s="21">
        <v>109</v>
      </c>
      <c r="K617" s="21">
        <v>10</v>
      </c>
      <c r="L617" s="21">
        <f t="shared" si="9"/>
        <v>1090</v>
      </c>
    </row>
    <row r="618" spans="1:12">
      <c r="A618" s="18">
        <f>COUNTA($A$2:A617)</f>
        <v>233</v>
      </c>
      <c r="B618" s="18" t="s">
        <v>1058</v>
      </c>
      <c r="C618" s="18" t="s">
        <v>13</v>
      </c>
      <c r="D618" s="22" t="s">
        <v>1059</v>
      </c>
      <c r="E618" s="22" t="s">
        <v>1060</v>
      </c>
      <c r="F618" s="21" t="s">
        <v>1061</v>
      </c>
      <c r="G618" s="21">
        <v>1</v>
      </c>
      <c r="H618" s="21" t="s">
        <v>64</v>
      </c>
      <c r="I618" s="31" t="s">
        <v>38</v>
      </c>
      <c r="J618" s="31">
        <v>1</v>
      </c>
      <c r="K618" s="18">
        <v>646</v>
      </c>
      <c r="L618" s="32">
        <f t="shared" si="9"/>
        <v>646</v>
      </c>
    </row>
    <row r="619" spans="1:12">
      <c r="A619" s="18"/>
      <c r="B619" s="18"/>
      <c r="C619" s="18"/>
      <c r="D619" s="22"/>
      <c r="E619" s="22"/>
      <c r="F619" s="21"/>
      <c r="G619" s="21">
        <v>2</v>
      </c>
      <c r="H619" s="21" t="s">
        <v>63</v>
      </c>
      <c r="I619" s="31" t="s">
        <v>38</v>
      </c>
      <c r="J619" s="31">
        <v>1</v>
      </c>
      <c r="K619" s="18">
        <v>578</v>
      </c>
      <c r="L619" s="32">
        <f t="shared" si="9"/>
        <v>578</v>
      </c>
    </row>
    <row r="620" spans="1:12">
      <c r="A620" s="18"/>
      <c r="B620" s="18"/>
      <c r="C620" s="18"/>
      <c r="D620" s="22"/>
      <c r="E620" s="22"/>
      <c r="F620" s="21"/>
      <c r="G620" s="21">
        <v>3</v>
      </c>
      <c r="H620" s="21" t="s">
        <v>31</v>
      </c>
      <c r="I620" s="21" t="s">
        <v>18</v>
      </c>
      <c r="J620" s="21">
        <v>13</v>
      </c>
      <c r="K620" s="21">
        <v>240</v>
      </c>
      <c r="L620" s="21">
        <f t="shared" si="9"/>
        <v>3120</v>
      </c>
    </row>
    <row r="621" ht="28.8" spans="1:12">
      <c r="A621" s="18"/>
      <c r="B621" s="18"/>
      <c r="C621" s="18"/>
      <c r="D621" s="22"/>
      <c r="E621" s="22"/>
      <c r="F621" s="21"/>
      <c r="G621" s="21">
        <v>4</v>
      </c>
      <c r="H621" s="21" t="s">
        <v>1062</v>
      </c>
      <c r="I621" s="21" t="s">
        <v>20</v>
      </c>
      <c r="J621" s="21">
        <v>65</v>
      </c>
      <c r="K621" s="21">
        <v>10</v>
      </c>
      <c r="L621" s="21">
        <f t="shared" si="9"/>
        <v>650</v>
      </c>
    </row>
    <row r="622" spans="1:12">
      <c r="A622" s="18">
        <f>COUNTA($A$2:A621)</f>
        <v>234</v>
      </c>
      <c r="B622" s="18" t="s">
        <v>1063</v>
      </c>
      <c r="C622" s="18" t="s">
        <v>13</v>
      </c>
      <c r="D622" s="22" t="s">
        <v>1064</v>
      </c>
      <c r="E622" s="22" t="s">
        <v>1065</v>
      </c>
      <c r="F622" s="21" t="s">
        <v>1061</v>
      </c>
      <c r="G622" s="21">
        <v>1</v>
      </c>
      <c r="H622" s="21" t="s">
        <v>63</v>
      </c>
      <c r="I622" s="21" t="s">
        <v>38</v>
      </c>
      <c r="J622" s="21">
        <v>1</v>
      </c>
      <c r="K622" s="18">
        <v>578</v>
      </c>
      <c r="L622" s="32">
        <f t="shared" si="9"/>
        <v>578</v>
      </c>
    </row>
    <row r="623" spans="1:12">
      <c r="A623" s="18"/>
      <c r="B623" s="18"/>
      <c r="C623" s="18"/>
      <c r="D623" s="22"/>
      <c r="E623" s="22"/>
      <c r="F623" s="21"/>
      <c r="G623" s="21">
        <v>2</v>
      </c>
      <c r="H623" s="21" t="s">
        <v>64</v>
      </c>
      <c r="I623" s="21" t="s">
        <v>38</v>
      </c>
      <c r="J623" s="21">
        <v>1</v>
      </c>
      <c r="K623" s="18">
        <v>646</v>
      </c>
      <c r="L623" s="32">
        <f t="shared" si="9"/>
        <v>646</v>
      </c>
    </row>
    <row r="624" ht="28.8" spans="1:12">
      <c r="A624" s="18"/>
      <c r="B624" s="18"/>
      <c r="C624" s="18"/>
      <c r="D624" s="22"/>
      <c r="E624" s="22"/>
      <c r="F624" s="21"/>
      <c r="G624" s="21">
        <v>3</v>
      </c>
      <c r="H624" s="21" t="s">
        <v>1062</v>
      </c>
      <c r="I624" s="21" t="s">
        <v>20</v>
      </c>
      <c r="J624" s="21">
        <v>65</v>
      </c>
      <c r="K624" s="21">
        <v>10</v>
      </c>
      <c r="L624" s="21">
        <f t="shared" si="9"/>
        <v>650</v>
      </c>
    </row>
    <row r="625" spans="1:12">
      <c r="A625" s="18">
        <f>COUNTA($A$2:A624)</f>
        <v>235</v>
      </c>
      <c r="B625" s="18" t="s">
        <v>1066</v>
      </c>
      <c r="C625" s="18" t="s">
        <v>13</v>
      </c>
      <c r="D625" s="22" t="s">
        <v>1067</v>
      </c>
      <c r="E625" s="22" t="s">
        <v>1068</v>
      </c>
      <c r="F625" s="21" t="s">
        <v>1069</v>
      </c>
      <c r="G625" s="21">
        <v>1</v>
      </c>
      <c r="H625" s="21" t="s">
        <v>17</v>
      </c>
      <c r="I625" s="21" t="s">
        <v>18</v>
      </c>
      <c r="J625" s="21">
        <v>1.6</v>
      </c>
      <c r="K625" s="18">
        <v>1040</v>
      </c>
      <c r="L625" s="21">
        <f t="shared" si="9"/>
        <v>1664</v>
      </c>
    </row>
    <row r="626" ht="28.8" spans="1:12">
      <c r="A626" s="18"/>
      <c r="B626" s="18"/>
      <c r="C626" s="18"/>
      <c r="D626" s="22"/>
      <c r="E626" s="22"/>
      <c r="F626" s="21"/>
      <c r="G626" s="21">
        <v>2</v>
      </c>
      <c r="H626" s="21" t="s">
        <v>1070</v>
      </c>
      <c r="I626" s="21" t="s">
        <v>20</v>
      </c>
      <c r="J626" s="21">
        <v>65</v>
      </c>
      <c r="K626" s="21">
        <v>10</v>
      </c>
      <c r="L626" s="21">
        <f t="shared" si="9"/>
        <v>650</v>
      </c>
    </row>
    <row r="627" spans="1:12">
      <c r="A627" s="18">
        <f>COUNTA($A$2:A626)</f>
        <v>236</v>
      </c>
      <c r="B627" s="18" t="s">
        <v>1071</v>
      </c>
      <c r="C627" s="18" t="s">
        <v>13</v>
      </c>
      <c r="D627" s="22" t="s">
        <v>1072</v>
      </c>
      <c r="E627" s="22" t="s">
        <v>1073</v>
      </c>
      <c r="F627" s="21" t="s">
        <v>1074</v>
      </c>
      <c r="G627" s="21">
        <v>1</v>
      </c>
      <c r="H627" s="21" t="s">
        <v>37</v>
      </c>
      <c r="I627" s="21" t="s">
        <v>38</v>
      </c>
      <c r="J627" s="21">
        <v>1</v>
      </c>
      <c r="K627" s="18">
        <v>970</v>
      </c>
      <c r="L627" s="21">
        <f t="shared" si="9"/>
        <v>970</v>
      </c>
    </row>
    <row r="628" ht="28.8" spans="1:12">
      <c r="A628" s="18"/>
      <c r="B628" s="18"/>
      <c r="C628" s="18"/>
      <c r="D628" s="22"/>
      <c r="E628" s="22"/>
      <c r="F628" s="21"/>
      <c r="G628" s="21">
        <v>2</v>
      </c>
      <c r="H628" s="21" t="s">
        <v>73</v>
      </c>
      <c r="I628" s="21" t="s">
        <v>18</v>
      </c>
      <c r="J628" s="21">
        <v>1.4</v>
      </c>
      <c r="K628" s="18">
        <v>100</v>
      </c>
      <c r="L628" s="21">
        <f t="shared" si="9"/>
        <v>140</v>
      </c>
    </row>
    <row r="629" spans="1:12">
      <c r="A629" s="18"/>
      <c r="B629" s="18"/>
      <c r="C629" s="18"/>
      <c r="D629" s="22"/>
      <c r="E629" s="22"/>
      <c r="F629" s="21"/>
      <c r="G629" s="21">
        <v>3</v>
      </c>
      <c r="H629" s="21" t="s">
        <v>72</v>
      </c>
      <c r="I629" s="21" t="s">
        <v>38</v>
      </c>
      <c r="J629" s="21">
        <v>1</v>
      </c>
      <c r="K629" s="18">
        <v>1360</v>
      </c>
      <c r="L629" s="21">
        <f t="shared" si="9"/>
        <v>1360</v>
      </c>
    </row>
    <row r="630" ht="36" customHeight="1" spans="1:12">
      <c r="A630" s="18"/>
      <c r="B630" s="18"/>
      <c r="C630" s="18"/>
      <c r="D630" s="22"/>
      <c r="E630" s="22"/>
      <c r="F630" s="21"/>
      <c r="G630" s="21">
        <v>4</v>
      </c>
      <c r="H630" s="21" t="s">
        <v>1075</v>
      </c>
      <c r="I630" s="21" t="s">
        <v>20</v>
      </c>
      <c r="J630" s="21">
        <v>85</v>
      </c>
      <c r="K630" s="21">
        <v>10</v>
      </c>
      <c r="L630" s="21">
        <f t="shared" si="9"/>
        <v>850</v>
      </c>
    </row>
    <row r="631" ht="24" customHeight="1" spans="1:12">
      <c r="A631" s="18">
        <f>COUNTA($A$2:A630)</f>
        <v>237</v>
      </c>
      <c r="B631" s="18" t="s">
        <v>1076</v>
      </c>
      <c r="C631" s="18" t="s">
        <v>13</v>
      </c>
      <c r="D631" s="22" t="s">
        <v>1077</v>
      </c>
      <c r="E631" s="22" t="s">
        <v>1078</v>
      </c>
      <c r="F631" s="21" t="s">
        <v>1079</v>
      </c>
      <c r="G631" s="21">
        <v>1</v>
      </c>
      <c r="H631" s="21" t="s">
        <v>64</v>
      </c>
      <c r="I631" s="31" t="s">
        <v>38</v>
      </c>
      <c r="J631" s="31">
        <v>1</v>
      </c>
      <c r="K631" s="18">
        <v>646</v>
      </c>
      <c r="L631" s="32">
        <f t="shared" si="9"/>
        <v>646</v>
      </c>
    </row>
    <row r="632" ht="25" customHeight="1" spans="1:12">
      <c r="A632" s="18"/>
      <c r="B632" s="18"/>
      <c r="C632" s="18"/>
      <c r="D632" s="22"/>
      <c r="E632" s="22"/>
      <c r="F632" s="21"/>
      <c r="G632" s="21">
        <v>2</v>
      </c>
      <c r="H632" s="21" t="s">
        <v>59</v>
      </c>
      <c r="I632" s="21" t="s">
        <v>38</v>
      </c>
      <c r="J632" s="21">
        <v>1</v>
      </c>
      <c r="K632" s="18">
        <v>215</v>
      </c>
      <c r="L632" s="21">
        <f t="shared" si="9"/>
        <v>215</v>
      </c>
    </row>
    <row r="633" ht="43.2" spans="1:12">
      <c r="A633" s="18"/>
      <c r="B633" s="18"/>
      <c r="C633" s="18"/>
      <c r="D633" s="22"/>
      <c r="E633" s="22"/>
      <c r="F633" s="21"/>
      <c r="G633" s="21">
        <v>3</v>
      </c>
      <c r="H633" s="21" t="s">
        <v>1080</v>
      </c>
      <c r="I633" s="21" t="s">
        <v>20</v>
      </c>
      <c r="J633" s="21">
        <v>90</v>
      </c>
      <c r="K633" s="21">
        <v>10</v>
      </c>
      <c r="L633" s="21">
        <f t="shared" si="9"/>
        <v>900</v>
      </c>
    </row>
    <row r="634" ht="27" customHeight="1" spans="1:12">
      <c r="A634" s="18">
        <f>COUNTA($A$2:A633)</f>
        <v>238</v>
      </c>
      <c r="B634" s="18" t="s">
        <v>1081</v>
      </c>
      <c r="C634" s="18" t="s">
        <v>22</v>
      </c>
      <c r="D634" s="22" t="s">
        <v>1082</v>
      </c>
      <c r="E634" s="22" t="s">
        <v>1083</v>
      </c>
      <c r="F634" s="21" t="s">
        <v>1084</v>
      </c>
      <c r="G634" s="21">
        <v>1</v>
      </c>
      <c r="H634" s="21" t="s">
        <v>58</v>
      </c>
      <c r="I634" s="21" t="s">
        <v>38</v>
      </c>
      <c r="J634" s="21">
        <v>1</v>
      </c>
      <c r="K634" s="18">
        <v>1590</v>
      </c>
      <c r="L634" s="21">
        <f t="shared" si="9"/>
        <v>1590</v>
      </c>
    </row>
    <row r="635" ht="28.8" spans="1:12">
      <c r="A635" s="18"/>
      <c r="B635" s="18"/>
      <c r="C635" s="18"/>
      <c r="D635" s="22"/>
      <c r="E635" s="22"/>
      <c r="F635" s="21"/>
      <c r="G635" s="21">
        <v>2</v>
      </c>
      <c r="H635" s="21" t="s">
        <v>1085</v>
      </c>
      <c r="I635" s="21" t="s">
        <v>721</v>
      </c>
      <c r="J635" s="21">
        <f>1.5*12</f>
        <v>18</v>
      </c>
      <c r="K635" s="18">
        <v>300</v>
      </c>
      <c r="L635" s="21">
        <f t="shared" si="9"/>
        <v>5400</v>
      </c>
    </row>
    <row r="636" ht="36" spans="1:12">
      <c r="A636" s="18"/>
      <c r="B636" s="18"/>
      <c r="C636" s="18"/>
      <c r="D636" s="22"/>
      <c r="E636" s="22"/>
      <c r="F636" s="21"/>
      <c r="G636" s="21">
        <v>3</v>
      </c>
      <c r="H636" s="23" t="s">
        <v>1086</v>
      </c>
      <c r="I636" s="21" t="s">
        <v>20</v>
      </c>
      <c r="J636" s="21">
        <v>90</v>
      </c>
      <c r="K636" s="21">
        <v>10</v>
      </c>
      <c r="L636" s="21">
        <f t="shared" si="9"/>
        <v>900</v>
      </c>
    </row>
    <row r="637" spans="1:12">
      <c r="A637" s="18">
        <f>COUNTA($A$2:A636)</f>
        <v>239</v>
      </c>
      <c r="B637" s="18" t="s">
        <v>1087</v>
      </c>
      <c r="C637" s="18" t="s">
        <v>22</v>
      </c>
      <c r="D637" s="22" t="s">
        <v>1088</v>
      </c>
      <c r="E637" s="22" t="s">
        <v>1089</v>
      </c>
      <c r="F637" s="21" t="s">
        <v>1090</v>
      </c>
      <c r="G637" s="21">
        <v>1</v>
      </c>
      <c r="H637" s="21" t="s">
        <v>63</v>
      </c>
      <c r="I637" s="21" t="s">
        <v>38</v>
      </c>
      <c r="J637" s="21">
        <v>1</v>
      </c>
      <c r="K637" s="18">
        <v>578</v>
      </c>
      <c r="L637" s="32">
        <f t="shared" si="9"/>
        <v>578</v>
      </c>
    </row>
    <row r="638" spans="1:12">
      <c r="A638" s="18"/>
      <c r="B638" s="18"/>
      <c r="C638" s="18"/>
      <c r="D638" s="22"/>
      <c r="E638" s="22"/>
      <c r="F638" s="21"/>
      <c r="G638" s="21">
        <v>2</v>
      </c>
      <c r="H638" s="21" t="s">
        <v>64</v>
      </c>
      <c r="I638" s="21" t="s">
        <v>38</v>
      </c>
      <c r="J638" s="21">
        <v>1</v>
      </c>
      <c r="K638" s="18">
        <v>646</v>
      </c>
      <c r="L638" s="32">
        <f t="shared" si="9"/>
        <v>646</v>
      </c>
    </row>
    <row r="639" ht="43.2" spans="1:12">
      <c r="A639" s="18"/>
      <c r="B639" s="18"/>
      <c r="C639" s="18"/>
      <c r="D639" s="22"/>
      <c r="E639" s="22"/>
      <c r="F639" s="21"/>
      <c r="G639" s="21">
        <v>3</v>
      </c>
      <c r="H639" s="21" t="s">
        <v>1091</v>
      </c>
      <c r="I639" s="21" t="s">
        <v>20</v>
      </c>
      <c r="J639" s="21">
        <v>90</v>
      </c>
      <c r="K639" s="21">
        <v>10</v>
      </c>
      <c r="L639" s="21">
        <f t="shared" si="9"/>
        <v>900</v>
      </c>
    </row>
    <row r="640" spans="1:12">
      <c r="A640" s="18">
        <f>COUNTA($A$2:A639)</f>
        <v>240</v>
      </c>
      <c r="B640" s="18" t="s">
        <v>1092</v>
      </c>
      <c r="C640" s="18" t="s">
        <v>22</v>
      </c>
      <c r="D640" s="22" t="s">
        <v>1093</v>
      </c>
      <c r="E640" s="22" t="s">
        <v>1094</v>
      </c>
      <c r="F640" s="21" t="s">
        <v>1095</v>
      </c>
      <c r="G640" s="21">
        <v>1</v>
      </c>
      <c r="H640" s="21" t="s">
        <v>58</v>
      </c>
      <c r="I640" s="21" t="s">
        <v>38</v>
      </c>
      <c r="J640" s="21">
        <v>1</v>
      </c>
      <c r="K640" s="18">
        <v>1590</v>
      </c>
      <c r="L640" s="21">
        <f t="shared" si="9"/>
        <v>1590</v>
      </c>
    </row>
    <row r="641" spans="1:12">
      <c r="A641" s="18"/>
      <c r="B641" s="18"/>
      <c r="C641" s="18"/>
      <c r="D641" s="22"/>
      <c r="E641" s="22"/>
      <c r="F641" s="21"/>
      <c r="G641" s="21">
        <v>2</v>
      </c>
      <c r="H641" s="21" t="s">
        <v>31</v>
      </c>
      <c r="I641" s="21" t="s">
        <v>18</v>
      </c>
      <c r="J641" s="21">
        <v>11</v>
      </c>
      <c r="K641" s="21">
        <v>240</v>
      </c>
      <c r="L641" s="21">
        <f t="shared" si="9"/>
        <v>2640</v>
      </c>
    </row>
    <row r="642" ht="32.4" spans="1:12">
      <c r="A642" s="18"/>
      <c r="B642" s="18"/>
      <c r="C642" s="18"/>
      <c r="D642" s="22"/>
      <c r="E642" s="22"/>
      <c r="F642" s="21"/>
      <c r="G642" s="21">
        <v>3</v>
      </c>
      <c r="H642" s="29" t="s">
        <v>1096</v>
      </c>
      <c r="I642" s="21" t="s">
        <v>20</v>
      </c>
      <c r="J642" s="21">
        <v>90</v>
      </c>
      <c r="K642" s="21">
        <v>10</v>
      </c>
      <c r="L642" s="21">
        <f t="shared" si="9"/>
        <v>900</v>
      </c>
    </row>
    <row r="643" spans="1:12">
      <c r="A643" s="18">
        <f>COUNTA($A$2:A642)</f>
        <v>241</v>
      </c>
      <c r="B643" s="18" t="s">
        <v>1097</v>
      </c>
      <c r="C643" s="18" t="s">
        <v>13</v>
      </c>
      <c r="D643" s="22" t="s">
        <v>1098</v>
      </c>
      <c r="E643" s="22" t="s">
        <v>1099</v>
      </c>
      <c r="F643" s="21" t="s">
        <v>1100</v>
      </c>
      <c r="G643" s="21">
        <v>1</v>
      </c>
      <c r="H643" s="21" t="s">
        <v>63</v>
      </c>
      <c r="I643" s="21" t="s">
        <v>38</v>
      </c>
      <c r="J643" s="21">
        <v>1</v>
      </c>
      <c r="K643" s="18">
        <v>578</v>
      </c>
      <c r="L643" s="32">
        <f t="shared" ref="L643:L706" si="10">K643*J643</f>
        <v>578</v>
      </c>
    </row>
    <row r="644" spans="1:12">
      <c r="A644" s="18"/>
      <c r="B644" s="18"/>
      <c r="C644" s="18"/>
      <c r="D644" s="22"/>
      <c r="E644" s="22"/>
      <c r="F644" s="21"/>
      <c r="G644" s="21">
        <v>2</v>
      </c>
      <c r="H644" s="21" t="s">
        <v>64</v>
      </c>
      <c r="I644" s="21" t="s">
        <v>38</v>
      </c>
      <c r="J644" s="21">
        <v>1</v>
      </c>
      <c r="K644" s="18">
        <v>646</v>
      </c>
      <c r="L644" s="32">
        <f t="shared" si="10"/>
        <v>646</v>
      </c>
    </row>
    <row r="645" spans="1:12">
      <c r="A645" s="18"/>
      <c r="B645" s="18"/>
      <c r="C645" s="18"/>
      <c r="D645" s="22"/>
      <c r="E645" s="22"/>
      <c r="F645" s="21"/>
      <c r="G645" s="21">
        <v>3</v>
      </c>
      <c r="H645" s="21" t="s">
        <v>63</v>
      </c>
      <c r="I645" s="31" t="s">
        <v>38</v>
      </c>
      <c r="J645" s="31">
        <v>1</v>
      </c>
      <c r="K645" s="18">
        <v>578</v>
      </c>
      <c r="L645" s="32">
        <f t="shared" si="10"/>
        <v>578</v>
      </c>
    </row>
    <row r="646" ht="43.2" spans="1:12">
      <c r="A646" s="18"/>
      <c r="B646" s="18"/>
      <c r="C646" s="18"/>
      <c r="D646" s="22"/>
      <c r="E646" s="22"/>
      <c r="F646" s="21"/>
      <c r="G646" s="21">
        <v>4</v>
      </c>
      <c r="H646" s="21" t="s">
        <v>1101</v>
      </c>
      <c r="I646" s="21" t="s">
        <v>20</v>
      </c>
      <c r="J646" s="21">
        <v>100</v>
      </c>
      <c r="K646" s="21">
        <v>10</v>
      </c>
      <c r="L646" s="21">
        <f t="shared" si="10"/>
        <v>1000</v>
      </c>
    </row>
    <row r="647" spans="1:12">
      <c r="A647" s="24">
        <f>COUNTA($A$2:A646)</f>
        <v>242</v>
      </c>
      <c r="B647" s="24" t="s">
        <v>1102</v>
      </c>
      <c r="C647" s="24" t="s">
        <v>13</v>
      </c>
      <c r="D647" s="22" t="s">
        <v>1103</v>
      </c>
      <c r="E647" s="22" t="s">
        <v>1104</v>
      </c>
      <c r="F647" s="25" t="s">
        <v>1100</v>
      </c>
      <c r="G647" s="21">
        <v>1</v>
      </c>
      <c r="H647" s="21" t="s">
        <v>63</v>
      </c>
      <c r="I647" s="31" t="s">
        <v>38</v>
      </c>
      <c r="J647" s="31">
        <v>1</v>
      </c>
      <c r="K647" s="18">
        <v>578</v>
      </c>
      <c r="L647" s="32">
        <f t="shared" si="10"/>
        <v>578</v>
      </c>
    </row>
    <row r="648" ht="43.2" spans="1:12">
      <c r="A648" s="34"/>
      <c r="B648" s="34"/>
      <c r="C648" s="34"/>
      <c r="D648" s="22"/>
      <c r="E648" s="22"/>
      <c r="F648" s="35"/>
      <c r="G648" s="21">
        <v>2</v>
      </c>
      <c r="H648" s="21" t="s">
        <v>1101</v>
      </c>
      <c r="I648" s="21" t="s">
        <v>20</v>
      </c>
      <c r="J648" s="21">
        <v>100</v>
      </c>
      <c r="K648" s="21">
        <v>10</v>
      </c>
      <c r="L648" s="21">
        <f t="shared" si="10"/>
        <v>1000</v>
      </c>
    </row>
    <row r="649" ht="24" customHeight="1" spans="1:12">
      <c r="A649" s="24">
        <f>COUNTA($A$2:A648)</f>
        <v>243</v>
      </c>
      <c r="B649" s="24" t="s">
        <v>1105</v>
      </c>
      <c r="C649" s="24" t="s">
        <v>22</v>
      </c>
      <c r="D649" s="22" t="s">
        <v>1106</v>
      </c>
      <c r="E649" s="22" t="s">
        <v>131</v>
      </c>
      <c r="F649" s="25" t="s">
        <v>1107</v>
      </c>
      <c r="G649" s="21">
        <v>1</v>
      </c>
      <c r="H649" s="21" t="s">
        <v>31</v>
      </c>
      <c r="I649" s="21" t="s">
        <v>18</v>
      </c>
      <c r="J649" s="21">
        <v>22</v>
      </c>
      <c r="K649" s="21">
        <v>240</v>
      </c>
      <c r="L649" s="21">
        <f t="shared" si="10"/>
        <v>5280</v>
      </c>
    </row>
    <row r="650" ht="48" customHeight="1" spans="1:12">
      <c r="A650" s="34"/>
      <c r="B650" s="34"/>
      <c r="C650" s="34"/>
      <c r="D650" s="22"/>
      <c r="E650" s="22"/>
      <c r="F650" s="35"/>
      <c r="G650" s="21">
        <v>2</v>
      </c>
      <c r="H650" s="21" t="s">
        <v>1108</v>
      </c>
      <c r="I650" s="21" t="s">
        <v>20</v>
      </c>
      <c r="J650" s="21">
        <v>100</v>
      </c>
      <c r="K650" s="21">
        <v>10</v>
      </c>
      <c r="L650" s="21">
        <f t="shared" si="10"/>
        <v>1000</v>
      </c>
    </row>
    <row r="651" ht="27" customHeight="1" spans="1:12">
      <c r="A651" s="24">
        <f>COUNTA($A$2:A650)</f>
        <v>244</v>
      </c>
      <c r="B651" s="24" t="s">
        <v>1109</v>
      </c>
      <c r="C651" s="24" t="s">
        <v>22</v>
      </c>
      <c r="D651" s="22" t="s">
        <v>1110</v>
      </c>
      <c r="E651" s="22" t="s">
        <v>1111</v>
      </c>
      <c r="F651" s="25" t="s">
        <v>1112</v>
      </c>
      <c r="G651" s="21">
        <v>1</v>
      </c>
      <c r="H651" s="21" t="s">
        <v>31</v>
      </c>
      <c r="I651" s="21" t="s">
        <v>18</v>
      </c>
      <c r="J651" s="21">
        <v>24</v>
      </c>
      <c r="K651" s="21">
        <v>240</v>
      </c>
      <c r="L651" s="21">
        <f t="shared" si="10"/>
        <v>5760</v>
      </c>
    </row>
    <row r="652" ht="53" customHeight="1" spans="1:12">
      <c r="A652" s="26"/>
      <c r="B652" s="26"/>
      <c r="C652" s="26"/>
      <c r="D652" s="22"/>
      <c r="E652" s="22"/>
      <c r="F652" s="27"/>
      <c r="G652" s="21">
        <v>2</v>
      </c>
      <c r="H652" s="21" t="s">
        <v>1113</v>
      </c>
      <c r="I652" s="21" t="s">
        <v>20</v>
      </c>
      <c r="J652" s="21">
        <v>40</v>
      </c>
      <c r="K652" s="21">
        <v>10</v>
      </c>
      <c r="L652" s="21">
        <f t="shared" si="10"/>
        <v>400</v>
      </c>
    </row>
    <row r="653" ht="15" customHeight="1" spans="1:12">
      <c r="A653" s="18">
        <f>COUNTA($A$2:A652)</f>
        <v>245</v>
      </c>
      <c r="B653" s="18" t="s">
        <v>1114</v>
      </c>
      <c r="C653" s="18" t="s">
        <v>22</v>
      </c>
      <c r="D653" s="22" t="s">
        <v>1115</v>
      </c>
      <c r="E653" s="22" t="s">
        <v>1116</v>
      </c>
      <c r="F653" s="21" t="s">
        <v>1117</v>
      </c>
      <c r="G653" s="21">
        <v>1</v>
      </c>
      <c r="H653" s="21" t="s">
        <v>63</v>
      </c>
      <c r="I653" s="21" t="s">
        <v>38</v>
      </c>
      <c r="J653" s="21">
        <v>1</v>
      </c>
      <c r="K653" s="18">
        <v>578</v>
      </c>
      <c r="L653" s="32">
        <f t="shared" si="10"/>
        <v>578</v>
      </c>
    </row>
    <row r="654" ht="22" customHeight="1" spans="1:12">
      <c r="A654" s="18"/>
      <c r="B654" s="18"/>
      <c r="C654" s="18"/>
      <c r="D654" s="22"/>
      <c r="E654" s="22"/>
      <c r="F654" s="21"/>
      <c r="G654" s="21">
        <v>2</v>
      </c>
      <c r="H654" s="21" t="s">
        <v>64</v>
      </c>
      <c r="I654" s="21" t="s">
        <v>38</v>
      </c>
      <c r="J654" s="21">
        <v>1</v>
      </c>
      <c r="K654" s="18">
        <v>646</v>
      </c>
      <c r="L654" s="32">
        <f t="shared" si="10"/>
        <v>646</v>
      </c>
    </row>
    <row r="655" ht="43.2" spans="1:12">
      <c r="A655" s="18"/>
      <c r="B655" s="18"/>
      <c r="C655" s="18"/>
      <c r="D655" s="22"/>
      <c r="E655" s="22"/>
      <c r="F655" s="21"/>
      <c r="G655" s="21">
        <v>3</v>
      </c>
      <c r="H655" s="21" t="s">
        <v>1118</v>
      </c>
      <c r="I655" s="21" t="s">
        <v>20</v>
      </c>
      <c r="J655" s="21">
        <v>97</v>
      </c>
      <c r="K655" s="21">
        <v>10</v>
      </c>
      <c r="L655" s="21">
        <f t="shared" si="10"/>
        <v>970</v>
      </c>
    </row>
    <row r="656" spans="1:12">
      <c r="A656" s="18">
        <f>COUNTA($A$2:A655)</f>
        <v>246</v>
      </c>
      <c r="B656" s="18" t="s">
        <v>1119</v>
      </c>
      <c r="C656" s="18" t="s">
        <v>13</v>
      </c>
      <c r="D656" s="22" t="s">
        <v>1120</v>
      </c>
      <c r="E656" s="22" t="s">
        <v>1121</v>
      </c>
      <c r="F656" s="21" t="s">
        <v>1122</v>
      </c>
      <c r="G656" s="21">
        <v>1</v>
      </c>
      <c r="H656" s="21" t="s">
        <v>17</v>
      </c>
      <c r="I656" s="21" t="s">
        <v>18</v>
      </c>
      <c r="J656" s="21">
        <v>2.6</v>
      </c>
      <c r="K656" s="18">
        <v>1040</v>
      </c>
      <c r="L656" s="21">
        <f t="shared" si="10"/>
        <v>2704</v>
      </c>
    </row>
    <row r="657" ht="43.2" spans="1:12">
      <c r="A657" s="18"/>
      <c r="B657" s="18"/>
      <c r="C657" s="18"/>
      <c r="D657" s="22"/>
      <c r="E657" s="22"/>
      <c r="F657" s="21"/>
      <c r="G657" s="21">
        <v>2</v>
      </c>
      <c r="H657" s="21" t="s">
        <v>1123</v>
      </c>
      <c r="I657" s="21" t="s">
        <v>20</v>
      </c>
      <c r="J657" s="21">
        <v>63</v>
      </c>
      <c r="K657" s="21">
        <v>10</v>
      </c>
      <c r="L657" s="21">
        <f t="shared" si="10"/>
        <v>630</v>
      </c>
    </row>
    <row r="658" spans="1:12">
      <c r="A658" s="18">
        <f>COUNTA($A$2:A657)</f>
        <v>247</v>
      </c>
      <c r="B658" s="18" t="s">
        <v>1124</v>
      </c>
      <c r="C658" s="18" t="s">
        <v>13</v>
      </c>
      <c r="D658" s="22" t="s">
        <v>1125</v>
      </c>
      <c r="E658" s="22" t="s">
        <v>1126</v>
      </c>
      <c r="F658" s="21" t="s">
        <v>1127</v>
      </c>
      <c r="G658" s="21">
        <v>1</v>
      </c>
      <c r="H658" s="21" t="s">
        <v>17</v>
      </c>
      <c r="I658" s="21" t="s">
        <v>18</v>
      </c>
      <c r="J658" s="21">
        <v>2.7</v>
      </c>
      <c r="K658" s="18">
        <v>1040</v>
      </c>
      <c r="L658" s="21">
        <f t="shared" si="10"/>
        <v>2808</v>
      </c>
    </row>
    <row r="659" ht="43.2" spans="1:12">
      <c r="A659" s="18"/>
      <c r="B659" s="18"/>
      <c r="C659" s="18"/>
      <c r="D659" s="22"/>
      <c r="E659" s="22"/>
      <c r="F659" s="21"/>
      <c r="G659" s="21">
        <v>2</v>
      </c>
      <c r="H659" s="21" t="s">
        <v>1128</v>
      </c>
      <c r="I659" s="21" t="s">
        <v>20</v>
      </c>
      <c r="J659" s="21">
        <v>63</v>
      </c>
      <c r="K659" s="21">
        <v>10</v>
      </c>
      <c r="L659" s="21">
        <f t="shared" si="10"/>
        <v>630</v>
      </c>
    </row>
    <row r="660" spans="1:12">
      <c r="A660" s="18">
        <f>COUNTA($A$2:A659)</f>
        <v>248</v>
      </c>
      <c r="B660" s="18" t="s">
        <v>1129</v>
      </c>
      <c r="C660" s="18" t="s">
        <v>22</v>
      </c>
      <c r="D660" s="22" t="s">
        <v>1130</v>
      </c>
      <c r="E660" s="22" t="s">
        <v>1131</v>
      </c>
      <c r="F660" s="21" t="s">
        <v>1132</v>
      </c>
      <c r="G660" s="21">
        <v>1</v>
      </c>
      <c r="H660" s="21" t="s">
        <v>17</v>
      </c>
      <c r="I660" s="21" t="s">
        <v>18</v>
      </c>
      <c r="J660" s="21">
        <v>2.2</v>
      </c>
      <c r="K660" s="18">
        <v>1040</v>
      </c>
      <c r="L660" s="21">
        <f t="shared" si="10"/>
        <v>2288</v>
      </c>
    </row>
    <row r="661" ht="43.2" spans="1:12">
      <c r="A661" s="18"/>
      <c r="B661" s="18"/>
      <c r="C661" s="18"/>
      <c r="D661" s="22"/>
      <c r="E661" s="22"/>
      <c r="F661" s="21"/>
      <c r="G661" s="21">
        <v>2</v>
      </c>
      <c r="H661" s="21" t="s">
        <v>1133</v>
      </c>
      <c r="I661" s="21" t="s">
        <v>20</v>
      </c>
      <c r="J661" s="21">
        <v>63</v>
      </c>
      <c r="K661" s="21">
        <v>10</v>
      </c>
      <c r="L661" s="21">
        <f t="shared" si="10"/>
        <v>630</v>
      </c>
    </row>
    <row r="662" spans="1:12">
      <c r="A662" s="18">
        <f>COUNTA($A$2:A661)</f>
        <v>249</v>
      </c>
      <c r="B662" s="18" t="s">
        <v>1134</v>
      </c>
      <c r="C662" s="18" t="s">
        <v>13</v>
      </c>
      <c r="D662" s="22" t="s">
        <v>1135</v>
      </c>
      <c r="E662" s="22" t="s">
        <v>1136</v>
      </c>
      <c r="F662" s="21" t="s">
        <v>1132</v>
      </c>
      <c r="G662" s="21">
        <v>1</v>
      </c>
      <c r="H662" s="21" t="s">
        <v>63</v>
      </c>
      <c r="I662" s="21" t="s">
        <v>38</v>
      </c>
      <c r="J662" s="21">
        <v>1</v>
      </c>
      <c r="K662" s="18">
        <v>578</v>
      </c>
      <c r="L662" s="32">
        <f t="shared" si="10"/>
        <v>578</v>
      </c>
    </row>
    <row r="663" spans="1:12">
      <c r="A663" s="18"/>
      <c r="B663" s="18"/>
      <c r="C663" s="18"/>
      <c r="D663" s="22"/>
      <c r="E663" s="22"/>
      <c r="F663" s="21"/>
      <c r="G663" s="21">
        <v>2</v>
      </c>
      <c r="H663" s="21" t="s">
        <v>64</v>
      </c>
      <c r="I663" s="21" t="s">
        <v>38</v>
      </c>
      <c r="J663" s="21">
        <v>1</v>
      </c>
      <c r="K663" s="18">
        <v>646</v>
      </c>
      <c r="L663" s="32">
        <f t="shared" si="10"/>
        <v>646</v>
      </c>
    </row>
    <row r="664" ht="43.2" spans="1:12">
      <c r="A664" s="18"/>
      <c r="B664" s="18"/>
      <c r="C664" s="18"/>
      <c r="D664" s="22"/>
      <c r="E664" s="22"/>
      <c r="F664" s="21"/>
      <c r="G664" s="21">
        <v>3</v>
      </c>
      <c r="H664" s="21" t="s">
        <v>1133</v>
      </c>
      <c r="I664" s="21" t="s">
        <v>20</v>
      </c>
      <c r="J664" s="21">
        <v>97</v>
      </c>
      <c r="K664" s="21">
        <v>10</v>
      </c>
      <c r="L664" s="21">
        <f t="shared" si="10"/>
        <v>970</v>
      </c>
    </row>
    <row r="665" spans="1:12">
      <c r="A665" s="24">
        <f>COUNTA($A$2:A664)</f>
        <v>250</v>
      </c>
      <c r="B665" s="24" t="s">
        <v>1137</v>
      </c>
      <c r="C665" s="24" t="s">
        <v>13</v>
      </c>
      <c r="D665" s="22" t="s">
        <v>1138</v>
      </c>
      <c r="E665" s="22" t="s">
        <v>1139</v>
      </c>
      <c r="F665" s="25" t="s">
        <v>1140</v>
      </c>
      <c r="G665" s="21">
        <v>1</v>
      </c>
      <c r="H665" s="21" t="s">
        <v>58</v>
      </c>
      <c r="I665" s="21" t="s">
        <v>38</v>
      </c>
      <c r="J665" s="21">
        <v>1</v>
      </c>
      <c r="K665" s="21">
        <v>1590</v>
      </c>
      <c r="L665" s="21">
        <f t="shared" si="10"/>
        <v>1590</v>
      </c>
    </row>
    <row r="666" spans="1:12">
      <c r="A666" s="34"/>
      <c r="B666" s="34"/>
      <c r="C666" s="34"/>
      <c r="D666" s="22"/>
      <c r="E666" s="22"/>
      <c r="F666" s="35"/>
      <c r="G666" s="21">
        <v>2</v>
      </c>
      <c r="H666" s="21" t="s">
        <v>31</v>
      </c>
      <c r="I666" s="21" t="s">
        <v>18</v>
      </c>
      <c r="J666" s="21">
        <v>5</v>
      </c>
      <c r="K666" s="21">
        <v>240</v>
      </c>
      <c r="L666" s="21">
        <f t="shared" si="10"/>
        <v>1200</v>
      </c>
    </row>
    <row r="667" spans="1:12">
      <c r="A667" s="34"/>
      <c r="B667" s="34"/>
      <c r="C667" s="34"/>
      <c r="D667" s="22"/>
      <c r="E667" s="22"/>
      <c r="F667" s="35"/>
      <c r="G667" s="21">
        <v>3</v>
      </c>
      <c r="H667" s="21" t="s">
        <v>1141</v>
      </c>
      <c r="I667" s="21" t="s">
        <v>118</v>
      </c>
      <c r="J667" s="21">
        <v>1</v>
      </c>
      <c r="K667" s="21">
        <v>100</v>
      </c>
      <c r="L667" s="21">
        <f t="shared" si="10"/>
        <v>100</v>
      </c>
    </row>
    <row r="668" ht="28.8" spans="1:12">
      <c r="A668" s="26"/>
      <c r="B668" s="26"/>
      <c r="C668" s="26"/>
      <c r="D668" s="22"/>
      <c r="E668" s="22"/>
      <c r="F668" s="27"/>
      <c r="G668" s="21">
        <v>4</v>
      </c>
      <c r="H668" s="21" t="s">
        <v>1142</v>
      </c>
      <c r="I668" s="21" t="s">
        <v>20</v>
      </c>
      <c r="J668" s="21">
        <v>100</v>
      </c>
      <c r="K668" s="21">
        <v>10</v>
      </c>
      <c r="L668" s="21">
        <f t="shared" si="10"/>
        <v>1000</v>
      </c>
    </row>
    <row r="669" ht="23" customHeight="1" spans="1:12">
      <c r="A669" s="18">
        <f>COUNTA($A$2:A668)</f>
        <v>251</v>
      </c>
      <c r="B669" s="18" t="s">
        <v>1143</v>
      </c>
      <c r="C669" s="18" t="s">
        <v>13</v>
      </c>
      <c r="D669" s="22" t="s">
        <v>1144</v>
      </c>
      <c r="E669" s="22" t="s">
        <v>1145</v>
      </c>
      <c r="F669" s="21" t="s">
        <v>1146</v>
      </c>
      <c r="G669" s="21">
        <v>1</v>
      </c>
      <c r="H669" s="21" t="s">
        <v>31</v>
      </c>
      <c r="I669" s="21" t="s">
        <v>18</v>
      </c>
      <c r="J669" s="21">
        <v>10</v>
      </c>
      <c r="K669" s="21">
        <v>240</v>
      </c>
      <c r="L669" s="21">
        <f t="shared" si="10"/>
        <v>2400</v>
      </c>
    </row>
    <row r="670" ht="28.8" spans="1:12">
      <c r="A670" s="18"/>
      <c r="B670" s="18"/>
      <c r="C670" s="18"/>
      <c r="D670" s="22"/>
      <c r="E670" s="22"/>
      <c r="F670" s="21"/>
      <c r="G670" s="21">
        <v>2</v>
      </c>
      <c r="H670" s="21" t="s">
        <v>1142</v>
      </c>
      <c r="I670" s="21" t="s">
        <v>20</v>
      </c>
      <c r="J670" s="21">
        <v>100</v>
      </c>
      <c r="K670" s="21">
        <v>10</v>
      </c>
      <c r="L670" s="21">
        <f t="shared" si="10"/>
        <v>1000</v>
      </c>
    </row>
    <row r="671" ht="36" customHeight="1" spans="1:12">
      <c r="A671" s="18">
        <f>COUNTA($A$2:A670)</f>
        <v>252</v>
      </c>
      <c r="B671" s="18" t="s">
        <v>1147</v>
      </c>
      <c r="C671" s="18" t="s">
        <v>13</v>
      </c>
      <c r="D671" s="22" t="s">
        <v>1148</v>
      </c>
      <c r="E671" s="22" t="s">
        <v>1149</v>
      </c>
      <c r="F671" s="21" t="s">
        <v>1150</v>
      </c>
      <c r="G671" s="21">
        <v>1</v>
      </c>
      <c r="H671" s="21" t="s">
        <v>31</v>
      </c>
      <c r="I671" s="21" t="s">
        <v>18</v>
      </c>
      <c r="J671" s="21">
        <v>12</v>
      </c>
      <c r="K671" s="21">
        <v>240</v>
      </c>
      <c r="L671" s="21">
        <f t="shared" si="10"/>
        <v>2880</v>
      </c>
    </row>
    <row r="672" ht="28.8" spans="1:12">
      <c r="A672" s="18"/>
      <c r="B672" s="18"/>
      <c r="C672" s="18"/>
      <c r="D672" s="22"/>
      <c r="E672" s="22"/>
      <c r="F672" s="21"/>
      <c r="G672" s="21">
        <v>2</v>
      </c>
      <c r="H672" s="21" t="s">
        <v>1151</v>
      </c>
      <c r="I672" s="21" t="s">
        <v>20</v>
      </c>
      <c r="J672" s="21">
        <v>50</v>
      </c>
      <c r="K672" s="21">
        <v>10</v>
      </c>
      <c r="L672" s="21">
        <f t="shared" si="10"/>
        <v>500</v>
      </c>
    </row>
    <row r="673" spans="1:12">
      <c r="A673" s="18">
        <f>COUNTA($A$2:A672)</f>
        <v>253</v>
      </c>
      <c r="B673" s="18" t="s">
        <v>1152</v>
      </c>
      <c r="C673" s="18" t="s">
        <v>13</v>
      </c>
      <c r="D673" s="22" t="s">
        <v>1153</v>
      </c>
      <c r="E673" s="22" t="s">
        <v>1154</v>
      </c>
      <c r="F673" s="21" t="s">
        <v>1155</v>
      </c>
      <c r="G673" s="21">
        <v>1</v>
      </c>
      <c r="H673" s="21" t="s">
        <v>63</v>
      </c>
      <c r="I673" s="21" t="s">
        <v>38</v>
      </c>
      <c r="J673" s="21">
        <v>1</v>
      </c>
      <c r="K673" s="18">
        <v>578</v>
      </c>
      <c r="L673" s="32">
        <f t="shared" si="10"/>
        <v>578</v>
      </c>
    </row>
    <row r="674" spans="1:12">
      <c r="A674" s="18"/>
      <c r="B674" s="18"/>
      <c r="C674" s="18"/>
      <c r="D674" s="22"/>
      <c r="E674" s="22"/>
      <c r="F674" s="21"/>
      <c r="G674" s="21">
        <v>2</v>
      </c>
      <c r="H674" s="21" t="s">
        <v>64</v>
      </c>
      <c r="I674" s="21" t="s">
        <v>38</v>
      </c>
      <c r="J674" s="21">
        <v>1</v>
      </c>
      <c r="K674" s="18">
        <v>646</v>
      </c>
      <c r="L674" s="32">
        <f t="shared" si="10"/>
        <v>646</v>
      </c>
    </row>
    <row r="675" ht="43.2" spans="1:12">
      <c r="A675" s="18"/>
      <c r="B675" s="18"/>
      <c r="C675" s="18"/>
      <c r="D675" s="22"/>
      <c r="E675" s="22"/>
      <c r="F675" s="21"/>
      <c r="G675" s="21">
        <v>3</v>
      </c>
      <c r="H675" s="21" t="s">
        <v>1156</v>
      </c>
      <c r="I675" s="21" t="s">
        <v>20</v>
      </c>
      <c r="J675" s="21">
        <v>60</v>
      </c>
      <c r="K675" s="21">
        <v>10</v>
      </c>
      <c r="L675" s="21">
        <f t="shared" si="10"/>
        <v>600</v>
      </c>
    </row>
    <row r="676" spans="1:12">
      <c r="A676" s="18">
        <f>COUNTA($A$2:A675)</f>
        <v>254</v>
      </c>
      <c r="B676" s="18" t="s">
        <v>1157</v>
      </c>
      <c r="C676" s="18" t="s">
        <v>22</v>
      </c>
      <c r="D676" s="22" t="s">
        <v>1158</v>
      </c>
      <c r="E676" s="22" t="s">
        <v>1159</v>
      </c>
      <c r="F676" s="21" t="s">
        <v>1160</v>
      </c>
      <c r="G676" s="21">
        <v>1</v>
      </c>
      <c r="H676" s="21" t="s">
        <v>63</v>
      </c>
      <c r="I676" s="21" t="s">
        <v>38</v>
      </c>
      <c r="J676" s="21">
        <v>1</v>
      </c>
      <c r="K676" s="18">
        <v>578</v>
      </c>
      <c r="L676" s="32">
        <f t="shared" si="10"/>
        <v>578</v>
      </c>
    </row>
    <row r="677" spans="1:12">
      <c r="A677" s="18"/>
      <c r="B677" s="18"/>
      <c r="C677" s="18"/>
      <c r="D677" s="22"/>
      <c r="E677" s="22"/>
      <c r="F677" s="21"/>
      <c r="G677" s="21">
        <v>2</v>
      </c>
      <c r="H677" s="21" t="s">
        <v>64</v>
      </c>
      <c r="I677" s="21" t="s">
        <v>38</v>
      </c>
      <c r="J677" s="21">
        <v>1</v>
      </c>
      <c r="K677" s="18">
        <v>646</v>
      </c>
      <c r="L677" s="32">
        <f t="shared" si="10"/>
        <v>646</v>
      </c>
    </row>
    <row r="678" ht="28.8" spans="1:12">
      <c r="A678" s="18"/>
      <c r="B678" s="18"/>
      <c r="C678" s="18"/>
      <c r="D678" s="22"/>
      <c r="E678" s="22"/>
      <c r="F678" s="21"/>
      <c r="G678" s="21">
        <v>3</v>
      </c>
      <c r="H678" s="21" t="s">
        <v>1161</v>
      </c>
      <c r="I678" s="21" t="s">
        <v>20</v>
      </c>
      <c r="J678" s="21">
        <v>50</v>
      </c>
      <c r="K678" s="21">
        <v>10</v>
      </c>
      <c r="L678" s="21">
        <f t="shared" si="10"/>
        <v>500</v>
      </c>
    </row>
    <row r="679" spans="1:12">
      <c r="A679" s="18">
        <f>COUNTA($A$2:A678)</f>
        <v>255</v>
      </c>
      <c r="B679" s="18" t="s">
        <v>1162</v>
      </c>
      <c r="C679" s="18" t="s">
        <v>13</v>
      </c>
      <c r="D679" s="22" t="s">
        <v>1163</v>
      </c>
      <c r="E679" s="22" t="s">
        <v>1164</v>
      </c>
      <c r="F679" s="21" t="s">
        <v>1165</v>
      </c>
      <c r="G679" s="21">
        <v>1</v>
      </c>
      <c r="H679" s="21" t="s">
        <v>63</v>
      </c>
      <c r="I679" s="31" t="s">
        <v>38</v>
      </c>
      <c r="J679" s="31">
        <v>1</v>
      </c>
      <c r="K679" s="18">
        <v>578</v>
      </c>
      <c r="L679" s="32">
        <f t="shared" si="10"/>
        <v>578</v>
      </c>
    </row>
    <row r="680" spans="1:12">
      <c r="A680" s="18"/>
      <c r="B680" s="18"/>
      <c r="C680" s="18"/>
      <c r="D680" s="22"/>
      <c r="E680" s="22"/>
      <c r="F680" s="21"/>
      <c r="G680" s="21">
        <v>2</v>
      </c>
      <c r="H680" s="21" t="s">
        <v>64</v>
      </c>
      <c r="I680" s="21" t="s">
        <v>38</v>
      </c>
      <c r="J680" s="21">
        <v>1</v>
      </c>
      <c r="K680" s="18">
        <v>646</v>
      </c>
      <c r="L680" s="32">
        <f t="shared" si="10"/>
        <v>646</v>
      </c>
    </row>
    <row r="681" ht="28.8" spans="1:12">
      <c r="A681" s="18"/>
      <c r="B681" s="18"/>
      <c r="C681" s="18"/>
      <c r="D681" s="22"/>
      <c r="E681" s="22"/>
      <c r="F681" s="21"/>
      <c r="G681" s="21">
        <v>3</v>
      </c>
      <c r="H681" s="21" t="s">
        <v>1166</v>
      </c>
      <c r="I681" s="21" t="s">
        <v>20</v>
      </c>
      <c r="J681" s="21">
        <v>108</v>
      </c>
      <c r="K681" s="21">
        <v>10</v>
      </c>
      <c r="L681" s="21">
        <f t="shared" si="10"/>
        <v>1080</v>
      </c>
    </row>
    <row r="682" ht="21" customHeight="1" spans="1:12">
      <c r="A682" s="18">
        <f>COUNTA($A$2:A681)</f>
        <v>256</v>
      </c>
      <c r="B682" s="18" t="s">
        <v>1167</v>
      </c>
      <c r="C682" s="18" t="s">
        <v>22</v>
      </c>
      <c r="D682" s="22" t="s">
        <v>1168</v>
      </c>
      <c r="E682" s="22" t="s">
        <v>1094</v>
      </c>
      <c r="F682" s="21" t="s">
        <v>1165</v>
      </c>
      <c r="G682" s="21">
        <v>1</v>
      </c>
      <c r="H682" s="21" t="s">
        <v>31</v>
      </c>
      <c r="I682" s="21" t="s">
        <v>18</v>
      </c>
      <c r="J682" s="21">
        <v>14</v>
      </c>
      <c r="K682" s="21">
        <v>240</v>
      </c>
      <c r="L682" s="21">
        <f t="shared" si="10"/>
        <v>3360</v>
      </c>
    </row>
    <row r="683" ht="28.8" spans="1:12">
      <c r="A683" s="18"/>
      <c r="B683" s="18"/>
      <c r="C683" s="18"/>
      <c r="D683" s="22"/>
      <c r="E683" s="22"/>
      <c r="F683" s="21"/>
      <c r="G683" s="21">
        <v>2</v>
      </c>
      <c r="H683" s="21" t="s">
        <v>1166</v>
      </c>
      <c r="I683" s="21" t="s">
        <v>20</v>
      </c>
      <c r="J683" s="21">
        <v>106</v>
      </c>
      <c r="K683" s="21">
        <v>10</v>
      </c>
      <c r="L683" s="21">
        <f t="shared" si="10"/>
        <v>1060</v>
      </c>
    </row>
    <row r="684" spans="1:12">
      <c r="A684" s="18">
        <f>COUNTA($A$2:A683)</f>
        <v>257</v>
      </c>
      <c r="B684" s="18" t="s">
        <v>1169</v>
      </c>
      <c r="C684" s="18" t="s">
        <v>22</v>
      </c>
      <c r="D684" s="22" t="s">
        <v>1170</v>
      </c>
      <c r="E684" s="22" t="s">
        <v>1171</v>
      </c>
      <c r="F684" s="21" t="s">
        <v>1165</v>
      </c>
      <c r="G684" s="21">
        <v>1</v>
      </c>
      <c r="H684" s="21" t="s">
        <v>31</v>
      </c>
      <c r="I684" s="21" t="s">
        <v>18</v>
      </c>
      <c r="J684" s="21">
        <v>12.4</v>
      </c>
      <c r="K684" s="21">
        <v>240</v>
      </c>
      <c r="L684" s="21">
        <f t="shared" si="10"/>
        <v>2976</v>
      </c>
    </row>
    <row r="685" ht="28.8" spans="1:12">
      <c r="A685" s="18"/>
      <c r="B685" s="18"/>
      <c r="C685" s="18"/>
      <c r="D685" s="22"/>
      <c r="E685" s="22"/>
      <c r="F685" s="21"/>
      <c r="G685" s="21">
        <v>2</v>
      </c>
      <c r="H685" s="21" t="s">
        <v>1166</v>
      </c>
      <c r="I685" s="21" t="s">
        <v>20</v>
      </c>
      <c r="J685" s="21">
        <v>105</v>
      </c>
      <c r="K685" s="21">
        <v>10</v>
      </c>
      <c r="L685" s="21">
        <f t="shared" si="10"/>
        <v>1050</v>
      </c>
    </row>
    <row r="686" ht="26" customHeight="1" spans="1:12">
      <c r="A686" s="18">
        <f>COUNTA($A$2:A685)</f>
        <v>258</v>
      </c>
      <c r="B686" s="18" t="s">
        <v>1172</v>
      </c>
      <c r="C686" s="18" t="s">
        <v>13</v>
      </c>
      <c r="D686" s="22" t="s">
        <v>1173</v>
      </c>
      <c r="E686" s="22" t="s">
        <v>1174</v>
      </c>
      <c r="F686" s="21" t="s">
        <v>1165</v>
      </c>
      <c r="G686" s="21">
        <v>1</v>
      </c>
      <c r="H686" s="21" t="s">
        <v>17</v>
      </c>
      <c r="I686" s="21" t="s">
        <v>18</v>
      </c>
      <c r="J686" s="21">
        <v>1.5</v>
      </c>
      <c r="K686" s="18">
        <v>1040</v>
      </c>
      <c r="L686" s="21">
        <f t="shared" si="10"/>
        <v>1560</v>
      </c>
    </row>
    <row r="687" ht="28.8" spans="1:12">
      <c r="A687" s="18"/>
      <c r="B687" s="18"/>
      <c r="C687" s="18"/>
      <c r="D687" s="22"/>
      <c r="E687" s="22"/>
      <c r="F687" s="21"/>
      <c r="G687" s="21">
        <v>2</v>
      </c>
      <c r="H687" s="21" t="s">
        <v>1166</v>
      </c>
      <c r="I687" s="21" t="s">
        <v>20</v>
      </c>
      <c r="J687" s="21">
        <v>105</v>
      </c>
      <c r="K687" s="21">
        <v>10</v>
      </c>
      <c r="L687" s="21">
        <f t="shared" si="10"/>
        <v>1050</v>
      </c>
    </row>
    <row r="688" ht="24" customHeight="1" spans="1:12">
      <c r="A688" s="18">
        <f>COUNTA($A$2:A687)</f>
        <v>259</v>
      </c>
      <c r="B688" s="18" t="s">
        <v>1175</v>
      </c>
      <c r="C688" s="18" t="s">
        <v>13</v>
      </c>
      <c r="D688" s="22" t="s">
        <v>1176</v>
      </c>
      <c r="E688" s="22" t="s">
        <v>1177</v>
      </c>
      <c r="F688" s="21" t="s">
        <v>1178</v>
      </c>
      <c r="G688" s="21">
        <v>1</v>
      </c>
      <c r="H688" s="21" t="s">
        <v>37</v>
      </c>
      <c r="I688" s="21" t="s">
        <v>38</v>
      </c>
      <c r="J688" s="21">
        <v>1</v>
      </c>
      <c r="K688" s="18">
        <v>970</v>
      </c>
      <c r="L688" s="21">
        <f t="shared" si="10"/>
        <v>970</v>
      </c>
    </row>
    <row r="689" ht="28.8" spans="1:12">
      <c r="A689" s="18"/>
      <c r="B689" s="18"/>
      <c r="C689" s="18"/>
      <c r="D689" s="22"/>
      <c r="E689" s="22"/>
      <c r="F689" s="21"/>
      <c r="G689" s="21">
        <v>2</v>
      </c>
      <c r="H689" s="21" t="s">
        <v>73</v>
      </c>
      <c r="I689" s="21" t="s">
        <v>18</v>
      </c>
      <c r="J689" s="21">
        <v>1.6</v>
      </c>
      <c r="K689" s="18">
        <v>100</v>
      </c>
      <c r="L689" s="21">
        <f t="shared" si="10"/>
        <v>160</v>
      </c>
    </row>
    <row r="690" ht="24" customHeight="1" spans="1:12">
      <c r="A690" s="18"/>
      <c r="B690" s="18"/>
      <c r="C690" s="18"/>
      <c r="D690" s="22"/>
      <c r="E690" s="22"/>
      <c r="F690" s="21"/>
      <c r="G690" s="21">
        <v>3</v>
      </c>
      <c r="H690" s="21" t="s">
        <v>72</v>
      </c>
      <c r="I690" s="21" t="s">
        <v>38</v>
      </c>
      <c r="J690" s="21">
        <v>1</v>
      </c>
      <c r="K690" s="18">
        <v>1360</v>
      </c>
      <c r="L690" s="21">
        <f t="shared" si="10"/>
        <v>1360</v>
      </c>
    </row>
    <row r="691" ht="42" customHeight="1" spans="1:12">
      <c r="A691" s="18"/>
      <c r="B691" s="18"/>
      <c r="C691" s="18"/>
      <c r="D691" s="22"/>
      <c r="E691" s="22"/>
      <c r="F691" s="21"/>
      <c r="G691" s="21">
        <v>4</v>
      </c>
      <c r="H691" s="21" t="s">
        <v>1179</v>
      </c>
      <c r="I691" s="21" t="s">
        <v>20</v>
      </c>
      <c r="J691" s="21">
        <v>101</v>
      </c>
      <c r="K691" s="21">
        <v>10</v>
      </c>
      <c r="L691" s="21">
        <f t="shared" si="10"/>
        <v>1010</v>
      </c>
    </row>
    <row r="692" spans="1:12">
      <c r="A692" s="18">
        <f>COUNTA($A$2:A691)</f>
        <v>260</v>
      </c>
      <c r="B692" s="18" t="s">
        <v>1180</v>
      </c>
      <c r="C692" s="18" t="s">
        <v>22</v>
      </c>
      <c r="D692" s="22" t="s">
        <v>1181</v>
      </c>
      <c r="E692" s="22" t="s">
        <v>1182</v>
      </c>
      <c r="F692" s="21" t="s">
        <v>1178</v>
      </c>
      <c r="G692" s="21">
        <v>1</v>
      </c>
      <c r="H692" s="21" t="s">
        <v>59</v>
      </c>
      <c r="I692" s="21" t="s">
        <v>38</v>
      </c>
      <c r="J692" s="21">
        <v>1</v>
      </c>
      <c r="K692" s="18">
        <v>215</v>
      </c>
      <c r="L692" s="21">
        <f t="shared" si="10"/>
        <v>215</v>
      </c>
    </row>
    <row r="693" ht="25" customHeight="1" spans="1:12">
      <c r="A693" s="18"/>
      <c r="B693" s="18"/>
      <c r="C693" s="18"/>
      <c r="D693" s="22"/>
      <c r="E693" s="22"/>
      <c r="F693" s="21"/>
      <c r="G693" s="21">
        <v>2</v>
      </c>
      <c r="H693" s="21" t="s">
        <v>37</v>
      </c>
      <c r="I693" s="21" t="s">
        <v>38</v>
      </c>
      <c r="J693" s="21">
        <v>1</v>
      </c>
      <c r="K693" s="18">
        <v>970</v>
      </c>
      <c r="L693" s="21">
        <f t="shared" si="10"/>
        <v>970</v>
      </c>
    </row>
    <row r="694" ht="28.8" spans="1:12">
      <c r="A694" s="18"/>
      <c r="B694" s="18"/>
      <c r="C694" s="18"/>
      <c r="D694" s="22"/>
      <c r="E694" s="22"/>
      <c r="F694" s="21"/>
      <c r="G694" s="21">
        <v>3</v>
      </c>
      <c r="H694" s="21" t="s">
        <v>73</v>
      </c>
      <c r="I694" s="21" t="s">
        <v>18</v>
      </c>
      <c r="J694" s="21">
        <v>1.7</v>
      </c>
      <c r="K694" s="18">
        <v>100</v>
      </c>
      <c r="L694" s="21">
        <f t="shared" si="10"/>
        <v>170</v>
      </c>
    </row>
    <row r="695" ht="17" customHeight="1" spans="1:12">
      <c r="A695" s="18"/>
      <c r="B695" s="18"/>
      <c r="C695" s="18"/>
      <c r="D695" s="22"/>
      <c r="E695" s="22"/>
      <c r="F695" s="21"/>
      <c r="G695" s="21">
        <v>4</v>
      </c>
      <c r="H695" s="21" t="s">
        <v>72</v>
      </c>
      <c r="I695" s="21" t="s">
        <v>38</v>
      </c>
      <c r="J695" s="21">
        <v>1</v>
      </c>
      <c r="K695" s="18">
        <v>1360</v>
      </c>
      <c r="L695" s="21">
        <f t="shared" si="10"/>
        <v>1360</v>
      </c>
    </row>
    <row r="696" ht="38" customHeight="1" spans="1:12">
      <c r="A696" s="18"/>
      <c r="B696" s="18"/>
      <c r="C696" s="18"/>
      <c r="D696" s="22"/>
      <c r="E696" s="22"/>
      <c r="F696" s="21"/>
      <c r="G696" s="21">
        <v>5</v>
      </c>
      <c r="H696" s="21" t="s">
        <v>1179</v>
      </c>
      <c r="I696" s="21" t="s">
        <v>20</v>
      </c>
      <c r="J696" s="21">
        <v>101</v>
      </c>
      <c r="K696" s="21">
        <v>10</v>
      </c>
      <c r="L696" s="21">
        <f t="shared" si="10"/>
        <v>1010</v>
      </c>
    </row>
    <row r="697" spans="1:12">
      <c r="A697" s="18">
        <f>COUNTA($A$2:A696)</f>
        <v>261</v>
      </c>
      <c r="B697" s="18" t="s">
        <v>1183</v>
      </c>
      <c r="C697" s="18" t="s">
        <v>13</v>
      </c>
      <c r="D697" s="22" t="s">
        <v>1184</v>
      </c>
      <c r="E697" s="22" t="s">
        <v>1185</v>
      </c>
      <c r="F697" s="21" t="s">
        <v>1186</v>
      </c>
      <c r="G697" s="21">
        <v>1</v>
      </c>
      <c r="H697" s="21" t="s">
        <v>31</v>
      </c>
      <c r="I697" s="21" t="s">
        <v>18</v>
      </c>
      <c r="J697" s="21">
        <v>16.5</v>
      </c>
      <c r="K697" s="21">
        <v>240</v>
      </c>
      <c r="L697" s="21">
        <f t="shared" si="10"/>
        <v>3960</v>
      </c>
    </row>
    <row r="698" ht="28.8" spans="1:12">
      <c r="A698" s="18"/>
      <c r="B698" s="18"/>
      <c r="C698" s="18"/>
      <c r="D698" s="22"/>
      <c r="E698" s="22"/>
      <c r="F698" s="21"/>
      <c r="G698" s="21">
        <v>2</v>
      </c>
      <c r="H698" s="21" t="s">
        <v>1187</v>
      </c>
      <c r="I698" s="21" t="s">
        <v>20</v>
      </c>
      <c r="J698" s="21">
        <v>101</v>
      </c>
      <c r="K698" s="21">
        <v>10</v>
      </c>
      <c r="L698" s="21">
        <f t="shared" si="10"/>
        <v>1010</v>
      </c>
    </row>
    <row r="699" spans="1:12">
      <c r="A699" s="18">
        <f>COUNTA($A$2:A698)</f>
        <v>262</v>
      </c>
      <c r="B699" s="18" t="s">
        <v>1188</v>
      </c>
      <c r="C699" s="18" t="s">
        <v>22</v>
      </c>
      <c r="D699" s="22" t="s">
        <v>1189</v>
      </c>
      <c r="E699" s="22" t="s">
        <v>1190</v>
      </c>
      <c r="F699" s="21" t="s">
        <v>1186</v>
      </c>
      <c r="G699" s="21">
        <v>1</v>
      </c>
      <c r="H699" s="21" t="s">
        <v>63</v>
      </c>
      <c r="I699" s="21" t="s">
        <v>38</v>
      </c>
      <c r="J699" s="21">
        <v>1</v>
      </c>
      <c r="K699" s="18">
        <v>578</v>
      </c>
      <c r="L699" s="32">
        <f t="shared" si="10"/>
        <v>578</v>
      </c>
    </row>
    <row r="700" spans="1:12">
      <c r="A700" s="18"/>
      <c r="B700" s="18"/>
      <c r="C700" s="18"/>
      <c r="D700" s="22"/>
      <c r="E700" s="22"/>
      <c r="F700" s="21"/>
      <c r="G700" s="21">
        <v>2</v>
      </c>
      <c r="H700" s="21" t="s">
        <v>64</v>
      </c>
      <c r="I700" s="21" t="s">
        <v>38</v>
      </c>
      <c r="J700" s="21">
        <v>1</v>
      </c>
      <c r="K700" s="18">
        <v>646</v>
      </c>
      <c r="L700" s="32">
        <f t="shared" si="10"/>
        <v>646</v>
      </c>
    </row>
    <row r="701" ht="28.8" spans="1:12">
      <c r="A701" s="18"/>
      <c r="B701" s="18"/>
      <c r="C701" s="18"/>
      <c r="D701" s="22"/>
      <c r="E701" s="22"/>
      <c r="F701" s="21"/>
      <c r="G701" s="21">
        <v>3</v>
      </c>
      <c r="H701" s="21" t="s">
        <v>1187</v>
      </c>
      <c r="I701" s="21" t="s">
        <v>20</v>
      </c>
      <c r="J701" s="21">
        <v>109</v>
      </c>
      <c r="K701" s="21">
        <v>10</v>
      </c>
      <c r="L701" s="21">
        <f t="shared" si="10"/>
        <v>1090</v>
      </c>
    </row>
    <row r="702" spans="1:12">
      <c r="A702" s="18">
        <f>COUNTA($A$2:A701)</f>
        <v>263</v>
      </c>
      <c r="B702" s="18" t="s">
        <v>1191</v>
      </c>
      <c r="C702" s="18" t="s">
        <v>13</v>
      </c>
      <c r="D702" s="22" t="s">
        <v>1192</v>
      </c>
      <c r="E702" s="22" t="s">
        <v>1193</v>
      </c>
      <c r="F702" s="21" t="s">
        <v>1186</v>
      </c>
      <c r="G702" s="21">
        <v>1</v>
      </c>
      <c r="H702" s="21" t="s">
        <v>63</v>
      </c>
      <c r="I702" s="21" t="s">
        <v>38</v>
      </c>
      <c r="J702" s="21">
        <v>1</v>
      </c>
      <c r="K702" s="18">
        <v>578</v>
      </c>
      <c r="L702" s="32">
        <f t="shared" si="10"/>
        <v>578</v>
      </c>
    </row>
    <row r="703" spans="1:12">
      <c r="A703" s="18"/>
      <c r="B703" s="18"/>
      <c r="C703" s="18"/>
      <c r="D703" s="22"/>
      <c r="E703" s="22"/>
      <c r="F703" s="21"/>
      <c r="G703" s="21">
        <v>2</v>
      </c>
      <c r="H703" s="21" t="s">
        <v>64</v>
      </c>
      <c r="I703" s="21" t="s">
        <v>38</v>
      </c>
      <c r="J703" s="21">
        <v>1</v>
      </c>
      <c r="K703" s="18">
        <v>646</v>
      </c>
      <c r="L703" s="32">
        <f t="shared" si="10"/>
        <v>646</v>
      </c>
    </row>
    <row r="704" ht="28.8" spans="1:12">
      <c r="A704" s="18"/>
      <c r="B704" s="18"/>
      <c r="C704" s="18"/>
      <c r="D704" s="22"/>
      <c r="E704" s="22"/>
      <c r="F704" s="21"/>
      <c r="G704" s="21">
        <v>3</v>
      </c>
      <c r="H704" s="21" t="s">
        <v>1187</v>
      </c>
      <c r="I704" s="21" t="s">
        <v>20</v>
      </c>
      <c r="J704" s="21">
        <v>109</v>
      </c>
      <c r="K704" s="21">
        <v>10</v>
      </c>
      <c r="L704" s="21">
        <f t="shared" si="10"/>
        <v>1090</v>
      </c>
    </row>
    <row r="705" spans="1:12">
      <c r="A705" s="18">
        <f>COUNTA($A$2:A704)</f>
        <v>264</v>
      </c>
      <c r="B705" s="18" t="s">
        <v>1194</v>
      </c>
      <c r="C705" s="18" t="s">
        <v>22</v>
      </c>
      <c r="D705" s="22" t="s">
        <v>1195</v>
      </c>
      <c r="E705" s="22" t="s">
        <v>1196</v>
      </c>
      <c r="F705" s="21" t="s">
        <v>1197</v>
      </c>
      <c r="G705" s="21">
        <v>1</v>
      </c>
      <c r="H705" s="21" t="s">
        <v>17</v>
      </c>
      <c r="I705" s="21" t="s">
        <v>18</v>
      </c>
      <c r="J705" s="21">
        <v>2.3</v>
      </c>
      <c r="K705" s="18">
        <v>1040</v>
      </c>
      <c r="L705" s="21">
        <f t="shared" si="10"/>
        <v>2392</v>
      </c>
    </row>
    <row r="706" ht="28.8" spans="1:12">
      <c r="A706" s="18"/>
      <c r="B706" s="18"/>
      <c r="C706" s="18"/>
      <c r="D706" s="22"/>
      <c r="E706" s="22"/>
      <c r="F706" s="21"/>
      <c r="G706" s="21">
        <v>2</v>
      </c>
      <c r="H706" s="21" t="s">
        <v>1198</v>
      </c>
      <c r="I706" s="21" t="s">
        <v>20</v>
      </c>
      <c r="J706" s="21">
        <v>101</v>
      </c>
      <c r="K706" s="21">
        <v>10</v>
      </c>
      <c r="L706" s="21">
        <f t="shared" si="10"/>
        <v>1010</v>
      </c>
    </row>
    <row r="707" spans="1:12">
      <c r="A707" s="18">
        <f>COUNTA($A$2:A706)</f>
        <v>265</v>
      </c>
      <c r="B707" s="18" t="s">
        <v>1199</v>
      </c>
      <c r="C707" s="18" t="s">
        <v>13</v>
      </c>
      <c r="D707" s="22" t="s">
        <v>1200</v>
      </c>
      <c r="E707" s="22" t="s">
        <v>1201</v>
      </c>
      <c r="F707" s="21" t="s">
        <v>1202</v>
      </c>
      <c r="G707" s="21">
        <v>1</v>
      </c>
      <c r="H707" s="21" t="s">
        <v>63</v>
      </c>
      <c r="I707" s="21" t="s">
        <v>38</v>
      </c>
      <c r="J707" s="21">
        <v>1</v>
      </c>
      <c r="K707" s="18">
        <v>578</v>
      </c>
      <c r="L707" s="32">
        <f t="shared" ref="L707:L770" si="11">K707*J707</f>
        <v>578</v>
      </c>
    </row>
    <row r="708" spans="1:12">
      <c r="A708" s="18"/>
      <c r="B708" s="18"/>
      <c r="C708" s="18"/>
      <c r="D708" s="22"/>
      <c r="E708" s="22"/>
      <c r="F708" s="21"/>
      <c r="G708" s="21">
        <v>2</v>
      </c>
      <c r="H708" s="21" t="s">
        <v>64</v>
      </c>
      <c r="I708" s="21" t="s">
        <v>38</v>
      </c>
      <c r="J708" s="21">
        <v>1</v>
      </c>
      <c r="K708" s="18">
        <v>646</v>
      </c>
      <c r="L708" s="32">
        <f t="shared" si="11"/>
        <v>646</v>
      </c>
    </row>
    <row r="709" ht="28.8" spans="1:12">
      <c r="A709" s="18"/>
      <c r="B709" s="18"/>
      <c r="C709" s="18"/>
      <c r="D709" s="22"/>
      <c r="E709" s="22"/>
      <c r="F709" s="21"/>
      <c r="G709" s="21">
        <v>3</v>
      </c>
      <c r="H709" s="21" t="s">
        <v>1203</v>
      </c>
      <c r="I709" s="21" t="s">
        <v>20</v>
      </c>
      <c r="J709" s="21">
        <v>107</v>
      </c>
      <c r="K709" s="21">
        <v>10</v>
      </c>
      <c r="L709" s="21">
        <f t="shared" si="11"/>
        <v>1070</v>
      </c>
    </row>
    <row r="710" spans="1:12">
      <c r="A710" s="18">
        <f>COUNTA($A$2:A709)</f>
        <v>266</v>
      </c>
      <c r="B710" s="18" t="s">
        <v>1204</v>
      </c>
      <c r="C710" s="18" t="s">
        <v>22</v>
      </c>
      <c r="D710" s="22" t="s">
        <v>1205</v>
      </c>
      <c r="E710" s="22" t="s">
        <v>1206</v>
      </c>
      <c r="F710" s="21" t="s">
        <v>1207</v>
      </c>
      <c r="G710" s="21">
        <v>1</v>
      </c>
      <c r="H710" s="21" t="s">
        <v>63</v>
      </c>
      <c r="I710" s="21" t="s">
        <v>38</v>
      </c>
      <c r="J710" s="21">
        <v>1</v>
      </c>
      <c r="K710" s="18">
        <v>578</v>
      </c>
      <c r="L710" s="32">
        <f t="shared" si="11"/>
        <v>578</v>
      </c>
    </row>
    <row r="711" spans="1:12">
      <c r="A711" s="18"/>
      <c r="B711" s="18"/>
      <c r="C711" s="18"/>
      <c r="D711" s="22"/>
      <c r="E711" s="22"/>
      <c r="F711" s="21"/>
      <c r="G711" s="21">
        <v>2</v>
      </c>
      <c r="H711" s="21" t="s">
        <v>64</v>
      </c>
      <c r="I711" s="21" t="s">
        <v>38</v>
      </c>
      <c r="J711" s="21">
        <v>1</v>
      </c>
      <c r="K711" s="18">
        <v>646</v>
      </c>
      <c r="L711" s="32">
        <f t="shared" si="11"/>
        <v>646</v>
      </c>
    </row>
    <row r="712" ht="28.8" spans="1:12">
      <c r="A712" s="18"/>
      <c r="B712" s="18"/>
      <c r="C712" s="18"/>
      <c r="D712" s="22"/>
      <c r="E712" s="22"/>
      <c r="F712" s="21"/>
      <c r="G712" s="21">
        <v>3</v>
      </c>
      <c r="H712" s="21" t="s">
        <v>1208</v>
      </c>
      <c r="I712" s="21" t="s">
        <v>20</v>
      </c>
      <c r="J712" s="21">
        <v>105</v>
      </c>
      <c r="K712" s="21">
        <v>10</v>
      </c>
      <c r="L712" s="21">
        <f t="shared" si="11"/>
        <v>1050</v>
      </c>
    </row>
    <row r="713" spans="1:12">
      <c r="A713" s="18">
        <f>COUNTA($A$2:A712)</f>
        <v>267</v>
      </c>
      <c r="B713" s="18" t="s">
        <v>1209</v>
      </c>
      <c r="C713" s="18" t="s">
        <v>13</v>
      </c>
      <c r="D713" s="22" t="s">
        <v>1210</v>
      </c>
      <c r="E713" s="22" t="s">
        <v>1211</v>
      </c>
      <c r="F713" s="21" t="s">
        <v>1207</v>
      </c>
      <c r="G713" s="21">
        <v>1</v>
      </c>
      <c r="H713" s="21" t="s">
        <v>63</v>
      </c>
      <c r="I713" s="21" t="s">
        <v>38</v>
      </c>
      <c r="J713" s="21">
        <v>1</v>
      </c>
      <c r="K713" s="18">
        <v>578</v>
      </c>
      <c r="L713" s="32">
        <f t="shared" si="11"/>
        <v>578</v>
      </c>
    </row>
    <row r="714" spans="1:12">
      <c r="A714" s="18"/>
      <c r="B714" s="18"/>
      <c r="C714" s="18"/>
      <c r="D714" s="22"/>
      <c r="E714" s="22"/>
      <c r="F714" s="21"/>
      <c r="G714" s="21">
        <v>2</v>
      </c>
      <c r="H714" s="21" t="s">
        <v>64</v>
      </c>
      <c r="I714" s="21" t="s">
        <v>38</v>
      </c>
      <c r="J714" s="21">
        <v>1</v>
      </c>
      <c r="K714" s="18">
        <v>646</v>
      </c>
      <c r="L714" s="32">
        <f t="shared" si="11"/>
        <v>646</v>
      </c>
    </row>
    <row r="715" ht="28.8" spans="1:12">
      <c r="A715" s="18"/>
      <c r="B715" s="18"/>
      <c r="C715" s="18"/>
      <c r="D715" s="22"/>
      <c r="E715" s="22"/>
      <c r="F715" s="21"/>
      <c r="G715" s="21">
        <v>3</v>
      </c>
      <c r="H715" s="21" t="s">
        <v>1208</v>
      </c>
      <c r="I715" s="21" t="s">
        <v>20</v>
      </c>
      <c r="J715" s="21">
        <v>105</v>
      </c>
      <c r="K715" s="21">
        <v>10</v>
      </c>
      <c r="L715" s="21">
        <f t="shared" si="11"/>
        <v>1050</v>
      </c>
    </row>
    <row r="716" spans="1:12">
      <c r="A716" s="18">
        <f>COUNTA($A$2:A715)</f>
        <v>268</v>
      </c>
      <c r="B716" s="18" t="s">
        <v>1212</v>
      </c>
      <c r="C716" s="18" t="s">
        <v>13</v>
      </c>
      <c r="D716" s="22" t="s">
        <v>1213</v>
      </c>
      <c r="E716" s="22" t="s">
        <v>1214</v>
      </c>
      <c r="F716" s="21" t="s">
        <v>1215</v>
      </c>
      <c r="G716" s="21">
        <v>1</v>
      </c>
      <c r="H716" s="21" t="s">
        <v>72</v>
      </c>
      <c r="I716" s="21" t="s">
        <v>38</v>
      </c>
      <c r="J716" s="21">
        <v>1</v>
      </c>
      <c r="K716" s="18">
        <v>1360</v>
      </c>
      <c r="L716" s="21">
        <f t="shared" si="11"/>
        <v>1360</v>
      </c>
    </row>
    <row r="717" spans="1:12">
      <c r="A717" s="18"/>
      <c r="B717" s="18"/>
      <c r="C717" s="18"/>
      <c r="D717" s="22"/>
      <c r="E717" s="22"/>
      <c r="F717" s="21"/>
      <c r="G717" s="21">
        <v>2</v>
      </c>
      <c r="H717" s="21" t="s">
        <v>543</v>
      </c>
      <c r="I717" s="21" t="s">
        <v>118</v>
      </c>
      <c r="J717" s="21">
        <v>1</v>
      </c>
      <c r="K717" s="18">
        <v>100</v>
      </c>
      <c r="L717" s="21">
        <f t="shared" si="11"/>
        <v>100</v>
      </c>
    </row>
    <row r="718" ht="28.8" spans="1:12">
      <c r="A718" s="18"/>
      <c r="B718" s="18"/>
      <c r="C718" s="18"/>
      <c r="D718" s="22"/>
      <c r="E718" s="22"/>
      <c r="F718" s="21"/>
      <c r="G718" s="21">
        <v>3</v>
      </c>
      <c r="H718" s="21" t="s">
        <v>73</v>
      </c>
      <c r="I718" s="21" t="s">
        <v>18</v>
      </c>
      <c r="J718" s="18">
        <v>1.3</v>
      </c>
      <c r="K718" s="18">
        <v>100</v>
      </c>
      <c r="L718" s="21">
        <f t="shared" si="11"/>
        <v>130</v>
      </c>
    </row>
    <row r="719" ht="32.4" spans="1:12">
      <c r="A719" s="18"/>
      <c r="B719" s="18"/>
      <c r="C719" s="18"/>
      <c r="D719" s="22"/>
      <c r="E719" s="22"/>
      <c r="F719" s="21"/>
      <c r="G719" s="21">
        <v>4</v>
      </c>
      <c r="H719" s="29" t="s">
        <v>1216</v>
      </c>
      <c r="I719" s="21" t="s">
        <v>20</v>
      </c>
      <c r="J719" s="21">
        <v>100</v>
      </c>
      <c r="K719" s="21">
        <v>10</v>
      </c>
      <c r="L719" s="21">
        <f t="shared" si="11"/>
        <v>1000</v>
      </c>
    </row>
    <row r="720" spans="1:12">
      <c r="A720" s="24">
        <f>COUNTA($A$2:A719)</f>
        <v>269</v>
      </c>
      <c r="B720" s="24" t="s">
        <v>1217</v>
      </c>
      <c r="C720" s="24" t="s">
        <v>13</v>
      </c>
      <c r="D720" s="22" t="s">
        <v>1218</v>
      </c>
      <c r="E720" s="22" t="s">
        <v>1219</v>
      </c>
      <c r="F720" s="25" t="s">
        <v>1220</v>
      </c>
      <c r="G720" s="21">
        <v>1</v>
      </c>
      <c r="H720" s="21" t="s">
        <v>63</v>
      </c>
      <c r="I720" s="31" t="s">
        <v>38</v>
      </c>
      <c r="J720" s="31">
        <v>1</v>
      </c>
      <c r="K720" s="18">
        <v>578</v>
      </c>
      <c r="L720" s="32">
        <f t="shared" si="11"/>
        <v>578</v>
      </c>
    </row>
    <row r="721" ht="32.4" spans="1:12">
      <c r="A721" s="26"/>
      <c r="B721" s="26"/>
      <c r="C721" s="26"/>
      <c r="D721" s="22"/>
      <c r="E721" s="22"/>
      <c r="F721" s="27"/>
      <c r="G721" s="21">
        <v>2</v>
      </c>
      <c r="H721" s="29" t="s">
        <v>1221</v>
      </c>
      <c r="I721" s="21" t="s">
        <v>20</v>
      </c>
      <c r="J721" s="21">
        <v>100</v>
      </c>
      <c r="K721" s="21">
        <v>10</v>
      </c>
      <c r="L721" s="21">
        <f t="shared" si="11"/>
        <v>1000</v>
      </c>
    </row>
    <row r="722" spans="1:12">
      <c r="A722" s="18">
        <f>COUNTA($A$2:A721)</f>
        <v>270</v>
      </c>
      <c r="B722" s="18" t="s">
        <v>1222</v>
      </c>
      <c r="C722" s="18" t="s">
        <v>13</v>
      </c>
      <c r="D722" s="22" t="s">
        <v>1223</v>
      </c>
      <c r="E722" s="22" t="s">
        <v>1177</v>
      </c>
      <c r="F722" s="21" t="s">
        <v>1224</v>
      </c>
      <c r="G722" s="21">
        <v>1</v>
      </c>
      <c r="H722" s="21" t="s">
        <v>31</v>
      </c>
      <c r="I722" s="21" t="s">
        <v>18</v>
      </c>
      <c r="J722" s="21">
        <v>14.3</v>
      </c>
      <c r="K722" s="21">
        <v>240</v>
      </c>
      <c r="L722" s="21">
        <f t="shared" si="11"/>
        <v>3432</v>
      </c>
    </row>
    <row r="723" ht="28.8" spans="1:12">
      <c r="A723" s="18"/>
      <c r="B723" s="18"/>
      <c r="C723" s="18"/>
      <c r="D723" s="22"/>
      <c r="E723" s="22"/>
      <c r="F723" s="21"/>
      <c r="G723" s="21">
        <v>2</v>
      </c>
      <c r="H723" s="21" t="s">
        <v>1225</v>
      </c>
      <c r="I723" s="21" t="s">
        <v>20</v>
      </c>
      <c r="J723" s="21">
        <v>109</v>
      </c>
      <c r="K723" s="21">
        <v>10</v>
      </c>
      <c r="L723" s="21">
        <f t="shared" si="11"/>
        <v>1090</v>
      </c>
    </row>
    <row r="724" spans="1:12">
      <c r="A724" s="18">
        <f>COUNTA($A$2:A723)</f>
        <v>271</v>
      </c>
      <c r="B724" s="18" t="s">
        <v>1226</v>
      </c>
      <c r="C724" s="18" t="s">
        <v>22</v>
      </c>
      <c r="D724" s="22" t="s">
        <v>1227</v>
      </c>
      <c r="E724" s="22" t="s">
        <v>1228</v>
      </c>
      <c r="F724" s="21" t="s">
        <v>1224</v>
      </c>
      <c r="G724" s="21">
        <v>1</v>
      </c>
      <c r="H724" s="21" t="s">
        <v>63</v>
      </c>
      <c r="I724" s="21" t="s">
        <v>38</v>
      </c>
      <c r="J724" s="21">
        <v>1</v>
      </c>
      <c r="K724" s="18">
        <v>578</v>
      </c>
      <c r="L724" s="32">
        <f t="shared" si="11"/>
        <v>578</v>
      </c>
    </row>
    <row r="725" spans="1:12">
      <c r="A725" s="18"/>
      <c r="B725" s="18"/>
      <c r="C725" s="18"/>
      <c r="D725" s="22"/>
      <c r="E725" s="22"/>
      <c r="F725" s="21"/>
      <c r="G725" s="21">
        <v>2</v>
      </c>
      <c r="H725" s="21" t="s">
        <v>64</v>
      </c>
      <c r="I725" s="21" t="s">
        <v>38</v>
      </c>
      <c r="J725" s="21">
        <v>1</v>
      </c>
      <c r="K725" s="18">
        <v>646</v>
      </c>
      <c r="L725" s="32">
        <f t="shared" si="11"/>
        <v>646</v>
      </c>
    </row>
    <row r="726" ht="28.8" spans="1:12">
      <c r="A726" s="18"/>
      <c r="B726" s="18"/>
      <c r="C726" s="18"/>
      <c r="D726" s="22"/>
      <c r="E726" s="22"/>
      <c r="F726" s="21"/>
      <c r="G726" s="21">
        <v>3</v>
      </c>
      <c r="H726" s="21" t="s">
        <v>1225</v>
      </c>
      <c r="I726" s="21" t="s">
        <v>20</v>
      </c>
      <c r="J726" s="21">
        <v>83</v>
      </c>
      <c r="K726" s="21">
        <v>10</v>
      </c>
      <c r="L726" s="21">
        <f t="shared" si="11"/>
        <v>830</v>
      </c>
    </row>
    <row r="727" spans="1:12">
      <c r="A727" s="18">
        <f>COUNTA($A$2:A726)</f>
        <v>272</v>
      </c>
      <c r="B727" s="18" t="s">
        <v>1229</v>
      </c>
      <c r="C727" s="18" t="s">
        <v>22</v>
      </c>
      <c r="D727" s="22" t="s">
        <v>1230</v>
      </c>
      <c r="E727" s="22" t="s">
        <v>1231</v>
      </c>
      <c r="F727" s="21" t="s">
        <v>1224</v>
      </c>
      <c r="G727" s="21">
        <v>1</v>
      </c>
      <c r="H727" s="21" t="s">
        <v>63</v>
      </c>
      <c r="I727" s="21" t="s">
        <v>38</v>
      </c>
      <c r="J727" s="21">
        <v>1</v>
      </c>
      <c r="K727" s="18">
        <v>578</v>
      </c>
      <c r="L727" s="32">
        <f t="shared" si="11"/>
        <v>578</v>
      </c>
    </row>
    <row r="728" spans="1:12">
      <c r="A728" s="18"/>
      <c r="B728" s="18"/>
      <c r="C728" s="18"/>
      <c r="D728" s="22"/>
      <c r="E728" s="22"/>
      <c r="F728" s="21"/>
      <c r="G728" s="21">
        <v>2</v>
      </c>
      <c r="H728" s="21" t="s">
        <v>64</v>
      </c>
      <c r="I728" s="21" t="s">
        <v>38</v>
      </c>
      <c r="J728" s="21">
        <v>1</v>
      </c>
      <c r="K728" s="18">
        <v>646</v>
      </c>
      <c r="L728" s="32">
        <f t="shared" si="11"/>
        <v>646</v>
      </c>
    </row>
    <row r="729" ht="28.8" spans="1:12">
      <c r="A729" s="18"/>
      <c r="B729" s="18"/>
      <c r="C729" s="18"/>
      <c r="D729" s="22"/>
      <c r="E729" s="22"/>
      <c r="F729" s="21"/>
      <c r="G729" s="21">
        <v>3</v>
      </c>
      <c r="H729" s="21" t="s">
        <v>1225</v>
      </c>
      <c r="I729" s="21" t="s">
        <v>20</v>
      </c>
      <c r="J729" s="21">
        <v>85</v>
      </c>
      <c r="K729" s="21">
        <v>10</v>
      </c>
      <c r="L729" s="21">
        <f t="shared" si="11"/>
        <v>850</v>
      </c>
    </row>
    <row r="730" spans="1:12">
      <c r="A730" s="18">
        <f>COUNTA($A$2:A729)</f>
        <v>273</v>
      </c>
      <c r="B730" s="18" t="s">
        <v>1232</v>
      </c>
      <c r="C730" s="18" t="s">
        <v>22</v>
      </c>
      <c r="D730" s="22" t="s">
        <v>1233</v>
      </c>
      <c r="E730" s="22" t="s">
        <v>1234</v>
      </c>
      <c r="F730" s="21" t="s">
        <v>1235</v>
      </c>
      <c r="G730" s="21">
        <v>1</v>
      </c>
      <c r="H730" s="21" t="s">
        <v>31</v>
      </c>
      <c r="I730" s="21" t="s">
        <v>18</v>
      </c>
      <c r="J730" s="21">
        <v>8</v>
      </c>
      <c r="K730" s="21">
        <v>240</v>
      </c>
      <c r="L730" s="21">
        <f t="shared" si="11"/>
        <v>1920</v>
      </c>
    </row>
    <row r="731" ht="28.8" spans="1:12">
      <c r="A731" s="18"/>
      <c r="B731" s="18"/>
      <c r="C731" s="18"/>
      <c r="D731" s="22"/>
      <c r="E731" s="22"/>
      <c r="F731" s="21"/>
      <c r="G731" s="21">
        <v>2</v>
      </c>
      <c r="H731" s="21" t="s">
        <v>1236</v>
      </c>
      <c r="I731" s="21" t="s">
        <v>20</v>
      </c>
      <c r="J731" s="21">
        <v>109</v>
      </c>
      <c r="K731" s="21">
        <v>10</v>
      </c>
      <c r="L731" s="21">
        <f t="shared" si="11"/>
        <v>1090</v>
      </c>
    </row>
    <row r="732" spans="1:12">
      <c r="A732" s="18">
        <f>COUNTA($A$2:A731)</f>
        <v>274</v>
      </c>
      <c r="B732" s="18" t="s">
        <v>1237</v>
      </c>
      <c r="C732" s="18" t="s">
        <v>22</v>
      </c>
      <c r="D732" s="22" t="s">
        <v>1238</v>
      </c>
      <c r="E732" s="22" t="s">
        <v>1057</v>
      </c>
      <c r="F732" s="21" t="s">
        <v>1239</v>
      </c>
      <c r="G732" s="21">
        <v>1</v>
      </c>
      <c r="H732" s="21" t="s">
        <v>63</v>
      </c>
      <c r="I732" s="21" t="s">
        <v>38</v>
      </c>
      <c r="J732" s="21">
        <v>1</v>
      </c>
      <c r="K732" s="18">
        <v>578</v>
      </c>
      <c r="L732" s="32">
        <f t="shared" si="11"/>
        <v>578</v>
      </c>
    </row>
    <row r="733" spans="1:12">
      <c r="A733" s="18"/>
      <c r="B733" s="18"/>
      <c r="C733" s="18"/>
      <c r="D733" s="22"/>
      <c r="E733" s="22"/>
      <c r="F733" s="21"/>
      <c r="G733" s="21">
        <v>2</v>
      </c>
      <c r="H733" s="21" t="s">
        <v>64</v>
      </c>
      <c r="I733" s="21" t="s">
        <v>38</v>
      </c>
      <c r="J733" s="21">
        <v>1</v>
      </c>
      <c r="K733" s="18">
        <v>646</v>
      </c>
      <c r="L733" s="32">
        <f t="shared" si="11"/>
        <v>646</v>
      </c>
    </row>
    <row r="734" ht="28.8" spans="1:12">
      <c r="A734" s="18"/>
      <c r="B734" s="18"/>
      <c r="C734" s="18"/>
      <c r="D734" s="22"/>
      <c r="E734" s="22"/>
      <c r="F734" s="21"/>
      <c r="G734" s="21">
        <v>3</v>
      </c>
      <c r="H734" s="21" t="s">
        <v>1240</v>
      </c>
      <c r="I734" s="21" t="s">
        <v>20</v>
      </c>
      <c r="J734" s="21">
        <v>83</v>
      </c>
      <c r="K734" s="21">
        <v>10</v>
      </c>
      <c r="L734" s="21">
        <f t="shared" si="11"/>
        <v>830</v>
      </c>
    </row>
    <row r="735" spans="1:12">
      <c r="A735" s="18">
        <f>COUNTA($A$2:A734)</f>
        <v>275</v>
      </c>
      <c r="B735" s="18" t="s">
        <v>1241</v>
      </c>
      <c r="C735" s="18" t="s">
        <v>22</v>
      </c>
      <c r="D735" s="22" t="s">
        <v>1242</v>
      </c>
      <c r="E735" s="22" t="s">
        <v>1243</v>
      </c>
      <c r="F735" s="21" t="s">
        <v>1239</v>
      </c>
      <c r="G735" s="21">
        <v>1</v>
      </c>
      <c r="H735" s="21" t="s">
        <v>31</v>
      </c>
      <c r="I735" s="21" t="s">
        <v>18</v>
      </c>
      <c r="J735" s="21">
        <v>8</v>
      </c>
      <c r="K735" s="21">
        <v>240</v>
      </c>
      <c r="L735" s="21">
        <f t="shared" si="11"/>
        <v>1920</v>
      </c>
    </row>
    <row r="736" ht="28.8" spans="1:12">
      <c r="A736" s="18"/>
      <c r="B736" s="18"/>
      <c r="C736" s="18"/>
      <c r="D736" s="22"/>
      <c r="E736" s="22"/>
      <c r="F736" s="21"/>
      <c r="G736" s="21">
        <v>2</v>
      </c>
      <c r="H736" s="21" t="s">
        <v>1240</v>
      </c>
      <c r="I736" s="21" t="s">
        <v>20</v>
      </c>
      <c r="J736" s="21">
        <v>83</v>
      </c>
      <c r="K736" s="21">
        <v>10</v>
      </c>
      <c r="L736" s="21">
        <f t="shared" si="11"/>
        <v>830</v>
      </c>
    </row>
    <row r="737" spans="1:12">
      <c r="A737" s="18">
        <f>COUNTA($A$2:A736)</f>
        <v>276</v>
      </c>
      <c r="B737" s="18" t="s">
        <v>1244</v>
      </c>
      <c r="C737" s="18" t="s">
        <v>13</v>
      </c>
      <c r="D737" s="22" t="s">
        <v>1245</v>
      </c>
      <c r="E737" s="22" t="s">
        <v>1246</v>
      </c>
      <c r="F737" s="21" t="s">
        <v>1247</v>
      </c>
      <c r="G737" s="21">
        <v>1</v>
      </c>
      <c r="H737" s="21" t="s">
        <v>63</v>
      </c>
      <c r="I737" s="21" t="s">
        <v>38</v>
      </c>
      <c r="J737" s="21">
        <v>1</v>
      </c>
      <c r="K737" s="18">
        <v>578</v>
      </c>
      <c r="L737" s="32">
        <f t="shared" si="11"/>
        <v>578</v>
      </c>
    </row>
    <row r="738" spans="1:12">
      <c r="A738" s="18"/>
      <c r="B738" s="18"/>
      <c r="C738" s="18"/>
      <c r="D738" s="22"/>
      <c r="E738" s="22"/>
      <c r="F738" s="21"/>
      <c r="G738" s="21">
        <v>2</v>
      </c>
      <c r="H738" s="21" t="s">
        <v>64</v>
      </c>
      <c r="I738" s="21" t="s">
        <v>38</v>
      </c>
      <c r="J738" s="21">
        <v>1</v>
      </c>
      <c r="K738" s="18">
        <v>646</v>
      </c>
      <c r="L738" s="32">
        <f t="shared" si="11"/>
        <v>646</v>
      </c>
    </row>
    <row r="739" ht="28.8" spans="1:12">
      <c r="A739" s="18"/>
      <c r="B739" s="18"/>
      <c r="C739" s="18"/>
      <c r="D739" s="22"/>
      <c r="E739" s="22"/>
      <c r="F739" s="21"/>
      <c r="G739" s="21">
        <v>3</v>
      </c>
      <c r="H739" s="21" t="s">
        <v>1248</v>
      </c>
      <c r="I739" s="21" t="s">
        <v>20</v>
      </c>
      <c r="J739" s="21">
        <v>100</v>
      </c>
      <c r="K739" s="21">
        <v>10</v>
      </c>
      <c r="L739" s="21">
        <f t="shared" si="11"/>
        <v>1000</v>
      </c>
    </row>
    <row r="740" spans="1:12">
      <c r="A740" s="18">
        <f>COUNTA($A$2:A739)</f>
        <v>277</v>
      </c>
      <c r="B740" s="18" t="s">
        <v>1249</v>
      </c>
      <c r="C740" s="18" t="s">
        <v>13</v>
      </c>
      <c r="D740" s="22" t="s">
        <v>1250</v>
      </c>
      <c r="E740" s="22" t="s">
        <v>1251</v>
      </c>
      <c r="F740" s="21" t="s">
        <v>1247</v>
      </c>
      <c r="G740" s="21">
        <v>1</v>
      </c>
      <c r="H740" s="21" t="s">
        <v>63</v>
      </c>
      <c r="I740" s="21" t="s">
        <v>38</v>
      </c>
      <c r="J740" s="21">
        <v>1</v>
      </c>
      <c r="K740" s="18">
        <v>578</v>
      </c>
      <c r="L740" s="32">
        <f t="shared" si="11"/>
        <v>578</v>
      </c>
    </row>
    <row r="741" spans="1:12">
      <c r="A741" s="18"/>
      <c r="B741" s="18"/>
      <c r="C741" s="18"/>
      <c r="D741" s="22"/>
      <c r="E741" s="22"/>
      <c r="F741" s="21"/>
      <c r="G741" s="21">
        <v>2</v>
      </c>
      <c r="H741" s="21" t="s">
        <v>64</v>
      </c>
      <c r="I741" s="21" t="s">
        <v>38</v>
      </c>
      <c r="J741" s="21">
        <v>1</v>
      </c>
      <c r="K741" s="18">
        <v>646</v>
      </c>
      <c r="L741" s="32">
        <f t="shared" si="11"/>
        <v>646</v>
      </c>
    </row>
    <row r="742" ht="28.8" spans="1:12">
      <c r="A742" s="18"/>
      <c r="B742" s="18"/>
      <c r="C742" s="18"/>
      <c r="D742" s="22"/>
      <c r="E742" s="22"/>
      <c r="F742" s="21"/>
      <c r="G742" s="21">
        <v>3</v>
      </c>
      <c r="H742" s="21" t="s">
        <v>1248</v>
      </c>
      <c r="I742" s="21" t="s">
        <v>20</v>
      </c>
      <c r="J742" s="21">
        <v>100</v>
      </c>
      <c r="K742" s="21">
        <v>10</v>
      </c>
      <c r="L742" s="21">
        <f t="shared" si="11"/>
        <v>1000</v>
      </c>
    </row>
    <row r="743" spans="1:12">
      <c r="A743" s="18">
        <f>COUNTA($A$2:A742)</f>
        <v>278</v>
      </c>
      <c r="B743" s="18" t="s">
        <v>1252</v>
      </c>
      <c r="C743" s="18" t="s">
        <v>13</v>
      </c>
      <c r="D743" s="22" t="s">
        <v>1253</v>
      </c>
      <c r="E743" s="22" t="s">
        <v>1254</v>
      </c>
      <c r="F743" s="21" t="s">
        <v>1255</v>
      </c>
      <c r="G743" s="21">
        <v>1</v>
      </c>
      <c r="H743" s="21" t="s">
        <v>17</v>
      </c>
      <c r="I743" s="21" t="s">
        <v>18</v>
      </c>
      <c r="J743" s="21">
        <v>1.5</v>
      </c>
      <c r="K743" s="18">
        <v>1040</v>
      </c>
      <c r="L743" s="21">
        <f t="shared" si="11"/>
        <v>1560</v>
      </c>
    </row>
    <row r="744" ht="28.8" spans="1:12">
      <c r="A744" s="18"/>
      <c r="B744" s="18"/>
      <c r="C744" s="18"/>
      <c r="D744" s="22"/>
      <c r="E744" s="22"/>
      <c r="F744" s="21"/>
      <c r="G744" s="21">
        <v>2</v>
      </c>
      <c r="H744" s="21" t="s">
        <v>1256</v>
      </c>
      <c r="I744" s="21" t="s">
        <v>20</v>
      </c>
      <c r="J744" s="21">
        <v>98</v>
      </c>
      <c r="K744" s="21">
        <v>10</v>
      </c>
      <c r="L744" s="21">
        <f t="shared" si="11"/>
        <v>980</v>
      </c>
    </row>
    <row r="745" spans="1:12">
      <c r="A745" s="18">
        <f>COUNTA($A$2:A744)</f>
        <v>279</v>
      </c>
      <c r="B745" s="18" t="s">
        <v>1257</v>
      </c>
      <c r="C745" s="18" t="s">
        <v>22</v>
      </c>
      <c r="D745" s="22" t="s">
        <v>1258</v>
      </c>
      <c r="E745" s="22" t="s">
        <v>1259</v>
      </c>
      <c r="F745" s="21" t="s">
        <v>1260</v>
      </c>
      <c r="G745" s="21">
        <v>1</v>
      </c>
      <c r="H745" s="21" t="s">
        <v>31</v>
      </c>
      <c r="I745" s="21" t="s">
        <v>18</v>
      </c>
      <c r="J745" s="21">
        <v>16.5</v>
      </c>
      <c r="K745" s="21">
        <v>240</v>
      </c>
      <c r="L745" s="21">
        <f t="shared" si="11"/>
        <v>3960</v>
      </c>
    </row>
    <row r="746" ht="28.8" spans="1:12">
      <c r="A746" s="18"/>
      <c r="B746" s="18"/>
      <c r="C746" s="18"/>
      <c r="D746" s="22"/>
      <c r="E746" s="22"/>
      <c r="F746" s="21"/>
      <c r="G746" s="21">
        <v>2</v>
      </c>
      <c r="H746" s="21" t="s">
        <v>1261</v>
      </c>
      <c r="I746" s="21" t="s">
        <v>20</v>
      </c>
      <c r="J746" s="21">
        <v>35</v>
      </c>
      <c r="K746" s="21">
        <v>10</v>
      </c>
      <c r="L746" s="21">
        <f t="shared" si="11"/>
        <v>350</v>
      </c>
    </row>
    <row r="747" spans="1:12">
      <c r="A747" s="18">
        <f>COUNTA($A$2:A746)</f>
        <v>280</v>
      </c>
      <c r="B747" s="18" t="s">
        <v>1262</v>
      </c>
      <c r="C747" s="18" t="s">
        <v>22</v>
      </c>
      <c r="D747" s="22" t="s">
        <v>1263</v>
      </c>
      <c r="E747" s="22" t="s">
        <v>1264</v>
      </c>
      <c r="F747" s="21" t="s">
        <v>1260</v>
      </c>
      <c r="G747" s="21">
        <v>1</v>
      </c>
      <c r="H747" s="21" t="s">
        <v>63</v>
      </c>
      <c r="I747" s="31" t="s">
        <v>38</v>
      </c>
      <c r="J747" s="31">
        <v>1</v>
      </c>
      <c r="K747" s="18">
        <v>578</v>
      </c>
      <c r="L747" s="32">
        <f t="shared" si="11"/>
        <v>578</v>
      </c>
    </row>
    <row r="748" ht="28.8" spans="1:12">
      <c r="A748" s="18"/>
      <c r="B748" s="18"/>
      <c r="C748" s="18"/>
      <c r="D748" s="22"/>
      <c r="E748" s="22"/>
      <c r="F748" s="21"/>
      <c r="G748" s="21">
        <v>2</v>
      </c>
      <c r="H748" s="21" t="s">
        <v>1261</v>
      </c>
      <c r="I748" s="21" t="s">
        <v>20</v>
      </c>
      <c r="J748" s="21">
        <v>35</v>
      </c>
      <c r="K748" s="21">
        <v>10</v>
      </c>
      <c r="L748" s="21">
        <f t="shared" si="11"/>
        <v>350</v>
      </c>
    </row>
    <row r="749" spans="1:12">
      <c r="A749" s="18">
        <f>COUNTA($A$2:A748)</f>
        <v>281</v>
      </c>
      <c r="B749" s="18" t="s">
        <v>1265</v>
      </c>
      <c r="C749" s="18" t="s">
        <v>13</v>
      </c>
      <c r="D749" s="22" t="s">
        <v>1266</v>
      </c>
      <c r="E749" s="22" t="s">
        <v>1267</v>
      </c>
      <c r="F749" s="21" t="s">
        <v>1268</v>
      </c>
      <c r="G749" s="21">
        <v>1</v>
      </c>
      <c r="H749" s="21" t="s">
        <v>37</v>
      </c>
      <c r="I749" s="21" t="s">
        <v>38</v>
      </c>
      <c r="J749" s="21">
        <v>1</v>
      </c>
      <c r="K749" s="18">
        <v>970</v>
      </c>
      <c r="L749" s="21">
        <f t="shared" si="11"/>
        <v>970</v>
      </c>
    </row>
    <row r="750" spans="1:12">
      <c r="A750" s="18"/>
      <c r="B750" s="18"/>
      <c r="C750" s="18"/>
      <c r="D750" s="22"/>
      <c r="E750" s="22"/>
      <c r="F750" s="21"/>
      <c r="G750" s="21">
        <v>2</v>
      </c>
      <c r="H750" s="21" t="s">
        <v>72</v>
      </c>
      <c r="I750" s="21" t="s">
        <v>38</v>
      </c>
      <c r="J750" s="21">
        <v>1</v>
      </c>
      <c r="K750" s="18">
        <v>1360</v>
      </c>
      <c r="L750" s="21">
        <f t="shared" si="11"/>
        <v>1360</v>
      </c>
    </row>
    <row r="751" ht="43.2" spans="1:12">
      <c r="A751" s="18"/>
      <c r="B751" s="18"/>
      <c r="C751" s="18"/>
      <c r="D751" s="22"/>
      <c r="E751" s="22"/>
      <c r="F751" s="21"/>
      <c r="G751" s="21">
        <v>3</v>
      </c>
      <c r="H751" s="21" t="s">
        <v>1269</v>
      </c>
      <c r="I751" s="21" t="s">
        <v>20</v>
      </c>
      <c r="J751" s="21">
        <v>35</v>
      </c>
      <c r="K751" s="21">
        <v>10</v>
      </c>
      <c r="L751" s="21">
        <f t="shared" si="11"/>
        <v>350</v>
      </c>
    </row>
    <row r="752" spans="1:12">
      <c r="A752" s="18">
        <f>COUNTA($A$2:A751)</f>
        <v>282</v>
      </c>
      <c r="B752" s="18" t="s">
        <v>1270</v>
      </c>
      <c r="C752" s="18" t="s">
        <v>22</v>
      </c>
      <c r="D752" s="22" t="s">
        <v>1271</v>
      </c>
      <c r="E752" s="22" t="s">
        <v>1272</v>
      </c>
      <c r="F752" s="21" t="s">
        <v>1273</v>
      </c>
      <c r="G752" s="21">
        <v>1</v>
      </c>
      <c r="H752" s="21" t="s">
        <v>63</v>
      </c>
      <c r="I752" s="21" t="s">
        <v>38</v>
      </c>
      <c r="J752" s="21">
        <v>1</v>
      </c>
      <c r="K752" s="18">
        <v>578</v>
      </c>
      <c r="L752" s="32">
        <f t="shared" si="11"/>
        <v>578</v>
      </c>
    </row>
    <row r="753" spans="1:12">
      <c r="A753" s="18"/>
      <c r="B753" s="18"/>
      <c r="C753" s="18"/>
      <c r="D753" s="22"/>
      <c r="E753" s="22"/>
      <c r="F753" s="21"/>
      <c r="G753" s="21">
        <v>2</v>
      </c>
      <c r="H753" s="21" t="s">
        <v>64</v>
      </c>
      <c r="I753" s="21" t="s">
        <v>38</v>
      </c>
      <c r="J753" s="21">
        <v>1</v>
      </c>
      <c r="K753" s="18">
        <v>646</v>
      </c>
      <c r="L753" s="32">
        <f t="shared" si="11"/>
        <v>646</v>
      </c>
    </row>
    <row r="754" ht="43.2" spans="1:12">
      <c r="A754" s="18"/>
      <c r="B754" s="18"/>
      <c r="C754" s="18"/>
      <c r="D754" s="22"/>
      <c r="E754" s="22"/>
      <c r="F754" s="21"/>
      <c r="G754" s="21">
        <v>3</v>
      </c>
      <c r="H754" s="21" t="s">
        <v>1274</v>
      </c>
      <c r="I754" s="21" t="s">
        <v>20</v>
      </c>
      <c r="J754" s="21">
        <v>38</v>
      </c>
      <c r="K754" s="21">
        <v>10</v>
      </c>
      <c r="L754" s="21">
        <f t="shared" si="11"/>
        <v>380</v>
      </c>
    </row>
    <row r="755" spans="1:12">
      <c r="A755" s="18">
        <f>COUNTA($A$2:A754)</f>
        <v>283</v>
      </c>
      <c r="B755" s="18" t="s">
        <v>1275</v>
      </c>
      <c r="C755" s="18" t="s">
        <v>13</v>
      </c>
      <c r="D755" s="22" t="s">
        <v>1276</v>
      </c>
      <c r="E755" s="22" t="s">
        <v>1277</v>
      </c>
      <c r="F755" s="21" t="s">
        <v>1278</v>
      </c>
      <c r="G755" s="21">
        <v>1</v>
      </c>
      <c r="H755" s="21" t="s">
        <v>17</v>
      </c>
      <c r="I755" s="21" t="s">
        <v>18</v>
      </c>
      <c r="J755" s="21">
        <v>1.7</v>
      </c>
      <c r="K755" s="18">
        <v>1040</v>
      </c>
      <c r="L755" s="21">
        <f t="shared" si="11"/>
        <v>1768</v>
      </c>
    </row>
    <row r="756" ht="28.8" spans="1:12">
      <c r="A756" s="18"/>
      <c r="B756" s="18"/>
      <c r="C756" s="18"/>
      <c r="D756" s="22"/>
      <c r="E756" s="22"/>
      <c r="F756" s="21"/>
      <c r="G756" s="21">
        <v>2</v>
      </c>
      <c r="H756" s="21" t="s">
        <v>1279</v>
      </c>
      <c r="I756" s="21" t="s">
        <v>20</v>
      </c>
      <c r="J756" s="21">
        <v>37</v>
      </c>
      <c r="K756" s="21">
        <v>10</v>
      </c>
      <c r="L756" s="21">
        <f t="shared" si="11"/>
        <v>370</v>
      </c>
    </row>
    <row r="757" ht="19" customHeight="1" spans="1:12">
      <c r="A757" s="18">
        <f>COUNTA($A$2:A756)</f>
        <v>284</v>
      </c>
      <c r="B757" s="18" t="s">
        <v>1280</v>
      </c>
      <c r="C757" s="18" t="s">
        <v>22</v>
      </c>
      <c r="D757" s="22" t="s">
        <v>1281</v>
      </c>
      <c r="E757" s="22" t="s">
        <v>1282</v>
      </c>
      <c r="F757" s="21" t="s">
        <v>1283</v>
      </c>
      <c r="G757" s="21">
        <v>1</v>
      </c>
      <c r="H757" s="21" t="s">
        <v>17</v>
      </c>
      <c r="I757" s="21" t="s">
        <v>18</v>
      </c>
      <c r="J757" s="21">
        <v>1.6</v>
      </c>
      <c r="K757" s="18">
        <v>1040</v>
      </c>
      <c r="L757" s="21">
        <f t="shared" si="11"/>
        <v>1664</v>
      </c>
    </row>
    <row r="758" ht="37" customHeight="1" spans="1:12">
      <c r="A758" s="18"/>
      <c r="B758" s="18"/>
      <c r="C758" s="18"/>
      <c r="D758" s="22"/>
      <c r="E758" s="22"/>
      <c r="F758" s="21"/>
      <c r="G758" s="21">
        <v>2</v>
      </c>
      <c r="H758" s="21" t="s">
        <v>1284</v>
      </c>
      <c r="I758" s="21" t="s">
        <v>20</v>
      </c>
      <c r="J758" s="21">
        <v>37</v>
      </c>
      <c r="K758" s="21">
        <v>10</v>
      </c>
      <c r="L758" s="21">
        <f t="shared" si="11"/>
        <v>370</v>
      </c>
    </row>
    <row r="759" spans="1:12">
      <c r="A759" s="18">
        <f>COUNTA($A$2:A758)</f>
        <v>285</v>
      </c>
      <c r="B759" s="18" t="s">
        <v>1285</v>
      </c>
      <c r="C759" s="18" t="s">
        <v>22</v>
      </c>
      <c r="D759" s="22" t="s">
        <v>1286</v>
      </c>
      <c r="E759" s="28" t="s">
        <v>1287</v>
      </c>
      <c r="F759" s="21" t="s">
        <v>1283</v>
      </c>
      <c r="G759" s="21">
        <v>1</v>
      </c>
      <c r="H759" s="21" t="s">
        <v>72</v>
      </c>
      <c r="I759" s="21" t="s">
        <v>38</v>
      </c>
      <c r="J759" s="21">
        <v>1</v>
      </c>
      <c r="K759" s="18">
        <v>1360</v>
      </c>
      <c r="L759" s="21">
        <f t="shared" si="11"/>
        <v>1360</v>
      </c>
    </row>
    <row r="760" ht="28.8" spans="1:12">
      <c r="A760" s="18"/>
      <c r="B760" s="18"/>
      <c r="C760" s="18"/>
      <c r="D760" s="22"/>
      <c r="E760" s="28"/>
      <c r="F760" s="21"/>
      <c r="G760" s="21">
        <v>2</v>
      </c>
      <c r="H760" s="21" t="s">
        <v>73</v>
      </c>
      <c r="I760" s="21" t="s">
        <v>18</v>
      </c>
      <c r="J760" s="21">
        <v>1.7</v>
      </c>
      <c r="K760" s="18">
        <v>100</v>
      </c>
      <c r="L760" s="21">
        <f t="shared" si="11"/>
        <v>170</v>
      </c>
    </row>
    <row r="761" ht="28.8" spans="1:12">
      <c r="A761" s="18"/>
      <c r="B761" s="18"/>
      <c r="C761" s="18"/>
      <c r="D761" s="22"/>
      <c r="E761" s="28"/>
      <c r="F761" s="21"/>
      <c r="G761" s="21">
        <v>3</v>
      </c>
      <c r="H761" s="21" t="s">
        <v>1284</v>
      </c>
      <c r="I761" s="21" t="s">
        <v>20</v>
      </c>
      <c r="J761" s="21">
        <v>37</v>
      </c>
      <c r="K761" s="21">
        <v>10</v>
      </c>
      <c r="L761" s="21">
        <f t="shared" si="11"/>
        <v>370</v>
      </c>
    </row>
    <row r="762" spans="1:12">
      <c r="A762" s="18">
        <f>COUNTA($A$2:A761)</f>
        <v>286</v>
      </c>
      <c r="B762" s="18" t="s">
        <v>1288</v>
      </c>
      <c r="C762" s="18" t="s">
        <v>22</v>
      </c>
      <c r="D762" s="22" t="s">
        <v>1289</v>
      </c>
      <c r="E762" s="28" t="s">
        <v>1287</v>
      </c>
      <c r="F762" s="21" t="s">
        <v>1290</v>
      </c>
      <c r="G762" s="21">
        <v>1</v>
      </c>
      <c r="H762" s="21" t="s">
        <v>72</v>
      </c>
      <c r="I762" s="21" t="s">
        <v>38</v>
      </c>
      <c r="J762" s="21">
        <v>1</v>
      </c>
      <c r="K762" s="18">
        <v>1360</v>
      </c>
      <c r="L762" s="21">
        <f t="shared" si="11"/>
        <v>1360</v>
      </c>
    </row>
    <row r="763" ht="28.8" spans="1:12">
      <c r="A763" s="18"/>
      <c r="B763" s="18"/>
      <c r="C763" s="18"/>
      <c r="D763" s="22"/>
      <c r="E763" s="28"/>
      <c r="F763" s="21"/>
      <c r="G763" s="21">
        <v>2</v>
      </c>
      <c r="H763" s="21" t="s">
        <v>73</v>
      </c>
      <c r="I763" s="21" t="s">
        <v>18</v>
      </c>
      <c r="J763" s="21">
        <v>1.6</v>
      </c>
      <c r="K763" s="18">
        <v>100</v>
      </c>
      <c r="L763" s="21">
        <f t="shared" si="11"/>
        <v>160</v>
      </c>
    </row>
    <row r="764" ht="43.2" spans="1:12">
      <c r="A764" s="18"/>
      <c r="B764" s="18"/>
      <c r="C764" s="18"/>
      <c r="D764" s="22"/>
      <c r="E764" s="28"/>
      <c r="F764" s="21"/>
      <c r="G764" s="21">
        <v>3</v>
      </c>
      <c r="H764" s="21" t="s">
        <v>1291</v>
      </c>
      <c r="I764" s="21" t="s">
        <v>20</v>
      </c>
      <c r="J764" s="21">
        <v>35</v>
      </c>
      <c r="K764" s="21">
        <v>10</v>
      </c>
      <c r="L764" s="21">
        <f t="shared" si="11"/>
        <v>350</v>
      </c>
    </row>
    <row r="765" spans="1:12">
      <c r="A765" s="18">
        <f>COUNTA($A$2:A764)</f>
        <v>287</v>
      </c>
      <c r="B765" s="18" t="s">
        <v>1292</v>
      </c>
      <c r="C765" s="18" t="s">
        <v>22</v>
      </c>
      <c r="D765" s="22" t="s">
        <v>1293</v>
      </c>
      <c r="E765" s="22" t="s">
        <v>1294</v>
      </c>
      <c r="F765" s="21" t="s">
        <v>1295</v>
      </c>
      <c r="G765" s="21">
        <v>1</v>
      </c>
      <c r="H765" s="21" t="s">
        <v>63</v>
      </c>
      <c r="I765" s="21" t="s">
        <v>38</v>
      </c>
      <c r="J765" s="21">
        <v>1</v>
      </c>
      <c r="K765" s="18">
        <v>578</v>
      </c>
      <c r="L765" s="32">
        <f t="shared" si="11"/>
        <v>578</v>
      </c>
    </row>
    <row r="766" spans="1:12">
      <c r="A766" s="18"/>
      <c r="B766" s="18"/>
      <c r="C766" s="18"/>
      <c r="D766" s="22"/>
      <c r="E766" s="22"/>
      <c r="F766" s="21"/>
      <c r="G766" s="21">
        <v>2</v>
      </c>
      <c r="H766" s="21" t="s">
        <v>64</v>
      </c>
      <c r="I766" s="21" t="s">
        <v>38</v>
      </c>
      <c r="J766" s="21">
        <v>1</v>
      </c>
      <c r="K766" s="18">
        <v>646</v>
      </c>
      <c r="L766" s="32">
        <f t="shared" si="11"/>
        <v>646</v>
      </c>
    </row>
    <row r="767" ht="28.8" spans="1:12">
      <c r="A767" s="18"/>
      <c r="B767" s="18"/>
      <c r="C767" s="18"/>
      <c r="D767" s="22"/>
      <c r="E767" s="22"/>
      <c r="F767" s="21"/>
      <c r="G767" s="21">
        <v>3</v>
      </c>
      <c r="H767" s="21" t="s">
        <v>1296</v>
      </c>
      <c r="I767" s="21" t="s">
        <v>20</v>
      </c>
      <c r="J767" s="21">
        <v>35</v>
      </c>
      <c r="K767" s="21">
        <v>10</v>
      </c>
      <c r="L767" s="21">
        <f t="shared" si="11"/>
        <v>350</v>
      </c>
    </row>
    <row r="768" spans="1:12">
      <c r="A768" s="18">
        <f>COUNTA($A$2:A767)</f>
        <v>288</v>
      </c>
      <c r="B768" s="18" t="s">
        <v>1297</v>
      </c>
      <c r="C768" s="18" t="s">
        <v>13</v>
      </c>
      <c r="D768" s="22" t="s">
        <v>1298</v>
      </c>
      <c r="E768" s="22" t="s">
        <v>1299</v>
      </c>
      <c r="F768" s="21" t="s">
        <v>1300</v>
      </c>
      <c r="G768" s="21">
        <v>1</v>
      </c>
      <c r="H768" s="21" t="s">
        <v>17</v>
      </c>
      <c r="I768" s="21" t="s">
        <v>18</v>
      </c>
      <c r="J768" s="21">
        <v>1.8</v>
      </c>
      <c r="K768" s="18">
        <v>1040</v>
      </c>
      <c r="L768" s="21">
        <f t="shared" si="11"/>
        <v>1872</v>
      </c>
    </row>
    <row r="769" ht="28.8" spans="1:12">
      <c r="A769" s="18"/>
      <c r="B769" s="18"/>
      <c r="C769" s="18"/>
      <c r="D769" s="22"/>
      <c r="E769" s="22"/>
      <c r="F769" s="21"/>
      <c r="G769" s="21">
        <v>2</v>
      </c>
      <c r="H769" s="21" t="s">
        <v>1301</v>
      </c>
      <c r="I769" s="21" t="s">
        <v>20</v>
      </c>
      <c r="J769" s="21">
        <v>35</v>
      </c>
      <c r="K769" s="21">
        <v>10</v>
      </c>
      <c r="L769" s="21">
        <f t="shared" si="11"/>
        <v>350</v>
      </c>
    </row>
    <row r="770" spans="1:12">
      <c r="A770" s="18">
        <f>COUNTA($A$2:A769)</f>
        <v>289</v>
      </c>
      <c r="B770" s="18" t="s">
        <v>1302</v>
      </c>
      <c r="C770" s="18" t="s">
        <v>13</v>
      </c>
      <c r="D770" s="22" t="s">
        <v>1303</v>
      </c>
      <c r="E770" s="22" t="s">
        <v>1304</v>
      </c>
      <c r="F770" s="21" t="s">
        <v>1305</v>
      </c>
      <c r="G770" s="21">
        <v>1</v>
      </c>
      <c r="H770" s="21" t="s">
        <v>63</v>
      </c>
      <c r="I770" s="21" t="s">
        <v>38</v>
      </c>
      <c r="J770" s="21">
        <v>1</v>
      </c>
      <c r="K770" s="18">
        <v>578</v>
      </c>
      <c r="L770" s="32">
        <f t="shared" si="11"/>
        <v>578</v>
      </c>
    </row>
    <row r="771" spans="1:12">
      <c r="A771" s="18"/>
      <c r="B771" s="18"/>
      <c r="C771" s="18"/>
      <c r="D771" s="22"/>
      <c r="E771" s="22"/>
      <c r="F771" s="21"/>
      <c r="G771" s="21">
        <v>2</v>
      </c>
      <c r="H771" s="21" t="s">
        <v>64</v>
      </c>
      <c r="I771" s="21" t="s">
        <v>38</v>
      </c>
      <c r="J771" s="21">
        <v>1</v>
      </c>
      <c r="K771" s="18">
        <v>646</v>
      </c>
      <c r="L771" s="32">
        <f t="shared" ref="L771:L834" si="12">K771*J771</f>
        <v>646</v>
      </c>
    </row>
    <row r="772" ht="36" spans="1:12">
      <c r="A772" s="18"/>
      <c r="B772" s="18"/>
      <c r="C772" s="18"/>
      <c r="D772" s="22"/>
      <c r="E772" s="22"/>
      <c r="F772" s="21"/>
      <c r="G772" s="21">
        <v>3</v>
      </c>
      <c r="H772" s="23" t="s">
        <v>1306</v>
      </c>
      <c r="I772" s="21" t="s">
        <v>20</v>
      </c>
      <c r="J772" s="21">
        <v>30</v>
      </c>
      <c r="K772" s="21">
        <v>10</v>
      </c>
      <c r="L772" s="21">
        <f t="shared" si="12"/>
        <v>300</v>
      </c>
    </row>
    <row r="773" spans="1:12">
      <c r="A773" s="18">
        <f>COUNTA($A$2:A772)</f>
        <v>290</v>
      </c>
      <c r="B773" s="18" t="s">
        <v>1307</v>
      </c>
      <c r="C773" s="18" t="s">
        <v>22</v>
      </c>
      <c r="D773" s="22" t="s">
        <v>1308</v>
      </c>
      <c r="E773" s="22" t="s">
        <v>1309</v>
      </c>
      <c r="F773" s="21" t="s">
        <v>1310</v>
      </c>
      <c r="G773" s="21">
        <v>1</v>
      </c>
      <c r="H773" s="21" t="s">
        <v>72</v>
      </c>
      <c r="I773" s="21" t="s">
        <v>38</v>
      </c>
      <c r="J773" s="21">
        <v>1</v>
      </c>
      <c r="K773" s="18">
        <v>1360</v>
      </c>
      <c r="L773" s="21">
        <f t="shared" si="12"/>
        <v>1360</v>
      </c>
    </row>
    <row r="774" ht="28.8" spans="1:12">
      <c r="A774" s="18"/>
      <c r="B774" s="18"/>
      <c r="C774" s="18"/>
      <c r="D774" s="22"/>
      <c r="E774" s="22"/>
      <c r="F774" s="21"/>
      <c r="G774" s="21">
        <v>2</v>
      </c>
      <c r="H774" s="21" t="s">
        <v>73</v>
      </c>
      <c r="I774" s="21" t="s">
        <v>18</v>
      </c>
      <c r="J774" s="21">
        <v>1.7</v>
      </c>
      <c r="K774" s="18">
        <v>100</v>
      </c>
      <c r="L774" s="21">
        <f t="shared" si="12"/>
        <v>170</v>
      </c>
    </row>
    <row r="775" ht="19.2" spans="1:12">
      <c r="A775" s="18"/>
      <c r="B775" s="18"/>
      <c r="C775" s="18"/>
      <c r="D775" s="22"/>
      <c r="E775" s="22"/>
      <c r="F775" s="21"/>
      <c r="G775" s="21">
        <v>3</v>
      </c>
      <c r="H775" s="33" t="s">
        <v>1310</v>
      </c>
      <c r="I775" s="21" t="s">
        <v>20</v>
      </c>
      <c r="J775" s="21">
        <v>28</v>
      </c>
      <c r="K775" s="21">
        <v>10</v>
      </c>
      <c r="L775" s="21">
        <f t="shared" si="12"/>
        <v>280</v>
      </c>
    </row>
    <row r="776" spans="1:12">
      <c r="A776" s="18">
        <f>COUNTA($A$2:A775)</f>
        <v>291</v>
      </c>
      <c r="B776" s="18" t="s">
        <v>1311</v>
      </c>
      <c r="C776" s="18" t="s">
        <v>22</v>
      </c>
      <c r="D776" s="22" t="s">
        <v>1312</v>
      </c>
      <c r="E776" s="22" t="s">
        <v>1313</v>
      </c>
      <c r="F776" s="21" t="s">
        <v>1314</v>
      </c>
      <c r="G776" s="21">
        <v>1</v>
      </c>
      <c r="H776" s="21" t="s">
        <v>63</v>
      </c>
      <c r="I776" s="31" t="s">
        <v>38</v>
      </c>
      <c r="J776" s="31">
        <v>1</v>
      </c>
      <c r="K776" s="18">
        <v>578</v>
      </c>
      <c r="L776" s="32">
        <f t="shared" si="12"/>
        <v>578</v>
      </c>
    </row>
    <row r="777" ht="36" spans="1:12">
      <c r="A777" s="18"/>
      <c r="B777" s="18"/>
      <c r="C777" s="18"/>
      <c r="D777" s="22"/>
      <c r="E777" s="22"/>
      <c r="F777" s="21"/>
      <c r="G777" s="21">
        <v>2</v>
      </c>
      <c r="H777" s="23" t="s">
        <v>1315</v>
      </c>
      <c r="I777" s="21" t="s">
        <v>20</v>
      </c>
      <c r="J777" s="21">
        <v>72</v>
      </c>
      <c r="K777" s="21">
        <v>10</v>
      </c>
      <c r="L777" s="21">
        <f t="shared" si="12"/>
        <v>720</v>
      </c>
    </row>
    <row r="778" spans="1:12">
      <c r="A778" s="18">
        <f>COUNTA($A$2:A777)</f>
        <v>292</v>
      </c>
      <c r="B778" s="18" t="s">
        <v>1316</v>
      </c>
      <c r="C778" s="18" t="s">
        <v>13</v>
      </c>
      <c r="D778" s="22" t="s">
        <v>1317</v>
      </c>
      <c r="E778" s="22" t="s">
        <v>1318</v>
      </c>
      <c r="F778" s="21" t="s">
        <v>1319</v>
      </c>
      <c r="G778" s="21">
        <v>1</v>
      </c>
      <c r="H778" s="21" t="s">
        <v>17</v>
      </c>
      <c r="I778" s="21" t="s">
        <v>18</v>
      </c>
      <c r="J778" s="21">
        <v>2</v>
      </c>
      <c r="K778" s="18">
        <v>1040</v>
      </c>
      <c r="L778" s="21">
        <f t="shared" si="12"/>
        <v>2080</v>
      </c>
    </row>
    <row r="779" ht="43.2" spans="1:12">
      <c r="A779" s="18"/>
      <c r="B779" s="18"/>
      <c r="C779" s="18"/>
      <c r="D779" s="22"/>
      <c r="E779" s="22"/>
      <c r="F779" s="21"/>
      <c r="G779" s="21">
        <v>2</v>
      </c>
      <c r="H779" s="21" t="s">
        <v>1320</v>
      </c>
      <c r="I779" s="21" t="s">
        <v>20</v>
      </c>
      <c r="J779" s="21">
        <v>50</v>
      </c>
      <c r="K779" s="21">
        <v>10</v>
      </c>
      <c r="L779" s="21">
        <f t="shared" si="12"/>
        <v>500</v>
      </c>
    </row>
    <row r="780" spans="1:12">
      <c r="A780" s="18">
        <f>COUNTA($A$2:A779)</f>
        <v>293</v>
      </c>
      <c r="B780" s="18" t="s">
        <v>1321</v>
      </c>
      <c r="C780" s="18" t="s">
        <v>13</v>
      </c>
      <c r="D780" s="22" t="s">
        <v>1322</v>
      </c>
      <c r="E780" s="22" t="s">
        <v>1323</v>
      </c>
      <c r="F780" s="21" t="s">
        <v>1324</v>
      </c>
      <c r="G780" s="21">
        <v>1</v>
      </c>
      <c r="H780" s="21" t="s">
        <v>31</v>
      </c>
      <c r="I780" s="21" t="s">
        <v>18</v>
      </c>
      <c r="J780" s="21">
        <v>19</v>
      </c>
      <c r="K780" s="21">
        <v>240</v>
      </c>
      <c r="L780" s="21">
        <f t="shared" si="12"/>
        <v>4560</v>
      </c>
    </row>
    <row r="781" ht="18" customHeight="1" spans="1:12">
      <c r="A781" s="18"/>
      <c r="B781" s="18"/>
      <c r="C781" s="18"/>
      <c r="D781" s="22"/>
      <c r="E781" s="22"/>
      <c r="F781" s="21"/>
      <c r="G781" s="21">
        <v>2</v>
      </c>
      <c r="H781" s="21" t="s">
        <v>17</v>
      </c>
      <c r="I781" s="21" t="s">
        <v>18</v>
      </c>
      <c r="J781" s="21">
        <v>1.5</v>
      </c>
      <c r="K781" s="18">
        <v>1040</v>
      </c>
      <c r="L781" s="21">
        <f t="shared" si="12"/>
        <v>1560</v>
      </c>
    </row>
    <row r="782" ht="37" customHeight="1" spans="1:12">
      <c r="A782" s="18"/>
      <c r="B782" s="18"/>
      <c r="C782" s="18"/>
      <c r="D782" s="22"/>
      <c r="E782" s="22"/>
      <c r="F782" s="21"/>
      <c r="G782" s="21">
        <v>3</v>
      </c>
      <c r="H782" s="21" t="s">
        <v>1325</v>
      </c>
      <c r="I782" s="21" t="s">
        <v>20</v>
      </c>
      <c r="J782" s="21">
        <v>56</v>
      </c>
      <c r="K782" s="21">
        <v>10</v>
      </c>
      <c r="L782" s="21">
        <f t="shared" si="12"/>
        <v>560</v>
      </c>
    </row>
    <row r="783" spans="1:12">
      <c r="A783" s="18">
        <f>COUNTA($A$2:A782)</f>
        <v>294</v>
      </c>
      <c r="B783" s="18" t="s">
        <v>1326</v>
      </c>
      <c r="C783" s="18" t="s">
        <v>13</v>
      </c>
      <c r="D783" s="22" t="s">
        <v>1327</v>
      </c>
      <c r="E783" s="22" t="s">
        <v>1328</v>
      </c>
      <c r="F783" s="21" t="s">
        <v>1329</v>
      </c>
      <c r="G783" s="21">
        <v>1</v>
      </c>
      <c r="H783" s="21" t="s">
        <v>17</v>
      </c>
      <c r="I783" s="21" t="s">
        <v>18</v>
      </c>
      <c r="J783" s="21">
        <v>2.8</v>
      </c>
      <c r="K783" s="18">
        <v>1040</v>
      </c>
      <c r="L783" s="21">
        <f t="shared" si="12"/>
        <v>2912</v>
      </c>
    </row>
    <row r="784" ht="41" customHeight="1" spans="1:12">
      <c r="A784" s="18"/>
      <c r="B784" s="18"/>
      <c r="C784" s="18"/>
      <c r="D784" s="22"/>
      <c r="E784" s="22"/>
      <c r="F784" s="21"/>
      <c r="G784" s="21">
        <v>2</v>
      </c>
      <c r="H784" s="21" t="s">
        <v>1330</v>
      </c>
      <c r="I784" s="21" t="s">
        <v>20</v>
      </c>
      <c r="J784" s="21">
        <v>61</v>
      </c>
      <c r="K784" s="21">
        <v>10</v>
      </c>
      <c r="L784" s="21">
        <f t="shared" si="12"/>
        <v>610</v>
      </c>
    </row>
    <row r="785" spans="1:12">
      <c r="A785" s="18">
        <f>COUNTA($A$2:A784)</f>
        <v>295</v>
      </c>
      <c r="B785" s="18" t="s">
        <v>1331</v>
      </c>
      <c r="C785" s="18" t="s">
        <v>13</v>
      </c>
      <c r="D785" s="22" t="s">
        <v>1332</v>
      </c>
      <c r="E785" s="22" t="s">
        <v>1333</v>
      </c>
      <c r="F785" s="21" t="s">
        <v>1334</v>
      </c>
      <c r="G785" s="21">
        <v>1</v>
      </c>
      <c r="H785" s="21" t="s">
        <v>17</v>
      </c>
      <c r="I785" s="21" t="s">
        <v>18</v>
      </c>
      <c r="J785" s="21">
        <v>2.5</v>
      </c>
      <c r="K785" s="18">
        <v>1040</v>
      </c>
      <c r="L785" s="21">
        <f t="shared" si="12"/>
        <v>2600</v>
      </c>
    </row>
    <row r="786" ht="28.8" spans="1:12">
      <c r="A786" s="18"/>
      <c r="B786" s="18"/>
      <c r="C786" s="18"/>
      <c r="D786" s="22"/>
      <c r="E786" s="22"/>
      <c r="F786" s="21"/>
      <c r="G786" s="21">
        <v>2</v>
      </c>
      <c r="H786" s="21" t="s">
        <v>73</v>
      </c>
      <c r="I786" s="21" t="s">
        <v>18</v>
      </c>
      <c r="J786" s="21">
        <v>2</v>
      </c>
      <c r="K786" s="18">
        <v>100</v>
      </c>
      <c r="L786" s="21">
        <f t="shared" si="12"/>
        <v>200</v>
      </c>
    </row>
    <row r="787" spans="1:12">
      <c r="A787" s="18"/>
      <c r="B787" s="18"/>
      <c r="C787" s="18"/>
      <c r="D787" s="22"/>
      <c r="E787" s="22"/>
      <c r="F787" s="21"/>
      <c r="G787" s="21">
        <v>3</v>
      </c>
      <c r="H787" s="21" t="s">
        <v>72</v>
      </c>
      <c r="I787" s="21" t="s">
        <v>38</v>
      </c>
      <c r="J787" s="21">
        <v>1</v>
      </c>
      <c r="K787" s="18">
        <v>1360</v>
      </c>
      <c r="L787" s="21">
        <f t="shared" si="12"/>
        <v>1360</v>
      </c>
    </row>
    <row r="788" ht="36" customHeight="1" spans="1:12">
      <c r="A788" s="18"/>
      <c r="B788" s="18"/>
      <c r="C788" s="18"/>
      <c r="D788" s="22"/>
      <c r="E788" s="22"/>
      <c r="F788" s="21"/>
      <c r="G788" s="21">
        <v>4</v>
      </c>
      <c r="H788" s="21" t="s">
        <v>1335</v>
      </c>
      <c r="I788" s="21" t="s">
        <v>20</v>
      </c>
      <c r="J788" s="21">
        <v>58</v>
      </c>
      <c r="K788" s="21">
        <v>10</v>
      </c>
      <c r="L788" s="21">
        <f t="shared" si="12"/>
        <v>580</v>
      </c>
    </row>
    <row r="789" ht="22" customHeight="1" spans="1:12">
      <c r="A789" s="18">
        <f>COUNTA($A$2:A788)</f>
        <v>296</v>
      </c>
      <c r="B789" s="18" t="s">
        <v>1336</v>
      </c>
      <c r="C789" s="18" t="s">
        <v>13</v>
      </c>
      <c r="D789" s="22" t="s">
        <v>1337</v>
      </c>
      <c r="E789" s="22" t="s">
        <v>1338</v>
      </c>
      <c r="F789" s="21" t="s">
        <v>1339</v>
      </c>
      <c r="G789" s="21">
        <v>1</v>
      </c>
      <c r="H789" s="21" t="s">
        <v>17</v>
      </c>
      <c r="I789" s="21" t="s">
        <v>18</v>
      </c>
      <c r="J789" s="21">
        <v>1.6</v>
      </c>
      <c r="K789" s="18">
        <v>1040</v>
      </c>
      <c r="L789" s="21">
        <f t="shared" si="12"/>
        <v>1664</v>
      </c>
    </row>
    <row r="790" ht="43.2" spans="1:12">
      <c r="A790" s="18"/>
      <c r="B790" s="18"/>
      <c r="C790" s="18"/>
      <c r="D790" s="22"/>
      <c r="E790" s="22"/>
      <c r="F790" s="21"/>
      <c r="G790" s="21">
        <v>2</v>
      </c>
      <c r="H790" s="21" t="s">
        <v>1340</v>
      </c>
      <c r="I790" s="21" t="s">
        <v>20</v>
      </c>
      <c r="J790" s="21">
        <v>14.5</v>
      </c>
      <c r="K790" s="21">
        <v>10</v>
      </c>
      <c r="L790" s="21">
        <f t="shared" si="12"/>
        <v>145</v>
      </c>
    </row>
    <row r="791" spans="1:12">
      <c r="A791" s="18">
        <f>COUNTA($A$2:A790)</f>
        <v>297</v>
      </c>
      <c r="B791" s="18" t="s">
        <v>1341</v>
      </c>
      <c r="C791" s="18" t="s">
        <v>13</v>
      </c>
      <c r="D791" s="22" t="s">
        <v>1342</v>
      </c>
      <c r="E791" s="22" t="s">
        <v>1343</v>
      </c>
      <c r="F791" s="21" t="s">
        <v>1344</v>
      </c>
      <c r="G791" s="21">
        <v>1</v>
      </c>
      <c r="H791" s="21" t="s">
        <v>17</v>
      </c>
      <c r="I791" s="21" t="s">
        <v>18</v>
      </c>
      <c r="J791" s="21">
        <v>1.6</v>
      </c>
      <c r="K791" s="18">
        <v>1040</v>
      </c>
      <c r="L791" s="21">
        <f t="shared" si="12"/>
        <v>1664</v>
      </c>
    </row>
    <row r="792" ht="43.2" spans="1:12">
      <c r="A792" s="18"/>
      <c r="B792" s="18"/>
      <c r="C792" s="18"/>
      <c r="D792" s="22"/>
      <c r="E792" s="22"/>
      <c r="F792" s="21"/>
      <c r="G792" s="21">
        <v>2</v>
      </c>
      <c r="H792" s="21" t="s">
        <v>1345</v>
      </c>
      <c r="I792" s="21" t="s">
        <v>20</v>
      </c>
      <c r="J792" s="21">
        <v>6.5</v>
      </c>
      <c r="K792" s="21">
        <v>10</v>
      </c>
      <c r="L792" s="21">
        <f t="shared" si="12"/>
        <v>65</v>
      </c>
    </row>
    <row r="793" spans="1:12">
      <c r="A793" s="18">
        <f>COUNTA($A$2:A792)</f>
        <v>298</v>
      </c>
      <c r="B793" s="18" t="s">
        <v>1346</v>
      </c>
      <c r="C793" s="18" t="s">
        <v>22</v>
      </c>
      <c r="D793" s="22" t="s">
        <v>1347</v>
      </c>
      <c r="E793" s="22" t="s">
        <v>1348</v>
      </c>
      <c r="F793" s="21" t="s">
        <v>1349</v>
      </c>
      <c r="G793" s="21">
        <v>1</v>
      </c>
      <c r="H793" s="21" t="s">
        <v>63</v>
      </c>
      <c r="I793" s="21" t="s">
        <v>38</v>
      </c>
      <c r="J793" s="21">
        <v>1</v>
      </c>
      <c r="K793" s="18">
        <v>578</v>
      </c>
      <c r="L793" s="32">
        <f t="shared" si="12"/>
        <v>578</v>
      </c>
    </row>
    <row r="794" spans="1:12">
      <c r="A794" s="18"/>
      <c r="B794" s="18"/>
      <c r="C794" s="18"/>
      <c r="D794" s="22"/>
      <c r="E794" s="22"/>
      <c r="F794" s="21"/>
      <c r="G794" s="21">
        <v>2</v>
      </c>
      <c r="H794" s="21" t="s">
        <v>64</v>
      </c>
      <c r="I794" s="21" t="s">
        <v>38</v>
      </c>
      <c r="J794" s="21">
        <v>1</v>
      </c>
      <c r="K794" s="18">
        <v>646</v>
      </c>
      <c r="L794" s="32">
        <f t="shared" si="12"/>
        <v>646</v>
      </c>
    </row>
    <row r="795" ht="43.2" spans="1:12">
      <c r="A795" s="18"/>
      <c r="B795" s="18"/>
      <c r="C795" s="18"/>
      <c r="D795" s="22"/>
      <c r="E795" s="22"/>
      <c r="F795" s="21"/>
      <c r="G795" s="21">
        <v>3</v>
      </c>
      <c r="H795" s="21" t="s">
        <v>1350</v>
      </c>
      <c r="I795" s="21" t="s">
        <v>20</v>
      </c>
      <c r="J795" s="21">
        <v>12</v>
      </c>
      <c r="K795" s="21">
        <v>10</v>
      </c>
      <c r="L795" s="21">
        <f t="shared" si="12"/>
        <v>120</v>
      </c>
    </row>
    <row r="796" spans="1:12">
      <c r="A796" s="18">
        <f>COUNTA($A$2:A795)</f>
        <v>299</v>
      </c>
      <c r="B796" s="18" t="s">
        <v>1351</v>
      </c>
      <c r="C796" s="18" t="s">
        <v>13</v>
      </c>
      <c r="D796" s="22" t="s">
        <v>1352</v>
      </c>
      <c r="E796" s="22" t="s">
        <v>1353</v>
      </c>
      <c r="F796" s="21" t="s">
        <v>1354</v>
      </c>
      <c r="G796" s="21">
        <v>1</v>
      </c>
      <c r="H796" s="21" t="s">
        <v>17</v>
      </c>
      <c r="I796" s="21" t="s">
        <v>18</v>
      </c>
      <c r="J796" s="21">
        <v>1.6</v>
      </c>
      <c r="K796" s="18">
        <v>1040</v>
      </c>
      <c r="L796" s="21">
        <f t="shared" si="12"/>
        <v>1664</v>
      </c>
    </row>
    <row r="797" ht="58" customHeight="1" spans="1:12">
      <c r="A797" s="18"/>
      <c r="B797" s="18"/>
      <c r="C797" s="18"/>
      <c r="D797" s="22"/>
      <c r="E797" s="22"/>
      <c r="F797" s="21"/>
      <c r="G797" s="21">
        <v>2</v>
      </c>
      <c r="H797" s="21" t="s">
        <v>1355</v>
      </c>
      <c r="I797" s="21" t="s">
        <v>20</v>
      </c>
      <c r="J797" s="21">
        <v>8.4</v>
      </c>
      <c r="K797" s="21">
        <v>10</v>
      </c>
      <c r="L797" s="21">
        <f t="shared" si="12"/>
        <v>84</v>
      </c>
    </row>
    <row r="798" spans="1:12">
      <c r="A798" s="18">
        <f>COUNTA($A$2:A797)</f>
        <v>300</v>
      </c>
      <c r="B798" s="18" t="s">
        <v>1356</v>
      </c>
      <c r="C798" s="18" t="s">
        <v>13</v>
      </c>
      <c r="D798" s="22" t="s">
        <v>1357</v>
      </c>
      <c r="E798" s="22" t="s">
        <v>1358</v>
      </c>
      <c r="F798" s="21" t="s">
        <v>1359</v>
      </c>
      <c r="G798" s="21">
        <v>1</v>
      </c>
      <c r="H798" s="21" t="s">
        <v>31</v>
      </c>
      <c r="I798" s="21" t="s">
        <v>18</v>
      </c>
      <c r="J798" s="21">
        <v>5</v>
      </c>
      <c r="K798" s="21">
        <v>240</v>
      </c>
      <c r="L798" s="21">
        <f t="shared" si="12"/>
        <v>1200</v>
      </c>
    </row>
    <row r="799" ht="28.8" spans="1:12">
      <c r="A799" s="18"/>
      <c r="B799" s="18"/>
      <c r="C799" s="18"/>
      <c r="D799" s="22"/>
      <c r="E799" s="22"/>
      <c r="F799" s="21"/>
      <c r="G799" s="21">
        <v>2</v>
      </c>
      <c r="H799" s="21" t="s">
        <v>73</v>
      </c>
      <c r="I799" s="21" t="s">
        <v>18</v>
      </c>
      <c r="J799" s="21">
        <v>1.6</v>
      </c>
      <c r="K799" s="18">
        <v>100</v>
      </c>
      <c r="L799" s="21">
        <f t="shared" si="12"/>
        <v>160</v>
      </c>
    </row>
    <row r="800" spans="1:12">
      <c r="A800" s="18"/>
      <c r="B800" s="18"/>
      <c r="C800" s="18"/>
      <c r="D800" s="22"/>
      <c r="E800" s="22"/>
      <c r="F800" s="21"/>
      <c r="G800" s="21">
        <v>3</v>
      </c>
      <c r="H800" s="21" t="s">
        <v>72</v>
      </c>
      <c r="I800" s="21" t="s">
        <v>38</v>
      </c>
      <c r="J800" s="21">
        <v>1</v>
      </c>
      <c r="K800" s="18">
        <v>1360</v>
      </c>
      <c r="L800" s="21">
        <f t="shared" si="12"/>
        <v>1360</v>
      </c>
    </row>
    <row r="801" ht="36" spans="1:12">
      <c r="A801" s="18"/>
      <c r="B801" s="18"/>
      <c r="C801" s="18"/>
      <c r="D801" s="22"/>
      <c r="E801" s="22"/>
      <c r="F801" s="21"/>
      <c r="G801" s="21">
        <v>4</v>
      </c>
      <c r="H801" s="23" t="s">
        <v>1360</v>
      </c>
      <c r="I801" s="21" t="s">
        <v>20</v>
      </c>
      <c r="J801" s="21">
        <v>8.4</v>
      </c>
      <c r="K801" s="21">
        <v>10</v>
      </c>
      <c r="L801" s="21">
        <f t="shared" si="12"/>
        <v>84</v>
      </c>
    </row>
    <row r="802" spans="1:12">
      <c r="A802" s="18">
        <f>COUNTA($A$2:A801)</f>
        <v>301</v>
      </c>
      <c r="B802" s="18" t="s">
        <v>1361</v>
      </c>
      <c r="C802" s="18" t="s">
        <v>13</v>
      </c>
      <c r="D802" s="22" t="s">
        <v>1362</v>
      </c>
      <c r="E802" s="22" t="s">
        <v>1363</v>
      </c>
      <c r="F802" s="21" t="s">
        <v>1364</v>
      </c>
      <c r="G802" s="21">
        <v>1</v>
      </c>
      <c r="H802" s="21" t="s">
        <v>17</v>
      </c>
      <c r="I802" s="21" t="s">
        <v>18</v>
      </c>
      <c r="J802" s="21">
        <v>2.2</v>
      </c>
      <c r="K802" s="18">
        <v>1040</v>
      </c>
      <c r="L802" s="21">
        <f t="shared" si="12"/>
        <v>2288</v>
      </c>
    </row>
    <row r="803" spans="1:12">
      <c r="A803" s="18"/>
      <c r="B803" s="18"/>
      <c r="C803" s="18"/>
      <c r="D803" s="22"/>
      <c r="E803" s="22"/>
      <c r="F803" s="21"/>
      <c r="G803" s="21">
        <v>2</v>
      </c>
      <c r="H803" s="21" t="s">
        <v>31</v>
      </c>
      <c r="I803" s="21" t="s">
        <v>18</v>
      </c>
      <c r="J803" s="21">
        <v>11.6</v>
      </c>
      <c r="K803" s="21">
        <v>240</v>
      </c>
      <c r="L803" s="21">
        <f t="shared" si="12"/>
        <v>2784</v>
      </c>
    </row>
    <row r="804" spans="1:12">
      <c r="A804" s="18"/>
      <c r="B804" s="18"/>
      <c r="C804" s="18"/>
      <c r="D804" s="22"/>
      <c r="E804" s="22"/>
      <c r="F804" s="21"/>
      <c r="G804" s="21">
        <v>3</v>
      </c>
      <c r="H804" s="21" t="s">
        <v>31</v>
      </c>
      <c r="I804" s="21" t="s">
        <v>18</v>
      </c>
      <c r="J804" s="21">
        <v>2.8</v>
      </c>
      <c r="K804" s="21">
        <v>240</v>
      </c>
      <c r="L804" s="21">
        <f t="shared" si="12"/>
        <v>672</v>
      </c>
    </row>
    <row r="805" ht="43.2" spans="1:12">
      <c r="A805" s="18"/>
      <c r="B805" s="18"/>
      <c r="C805" s="18"/>
      <c r="D805" s="22"/>
      <c r="E805" s="22"/>
      <c r="F805" s="21"/>
      <c r="G805" s="21">
        <v>4</v>
      </c>
      <c r="H805" s="21" t="s">
        <v>1365</v>
      </c>
      <c r="I805" s="21" t="s">
        <v>20</v>
      </c>
      <c r="J805" s="21">
        <v>15</v>
      </c>
      <c r="K805" s="21">
        <v>10</v>
      </c>
      <c r="L805" s="21">
        <f t="shared" si="12"/>
        <v>150</v>
      </c>
    </row>
    <row r="806" spans="1:12">
      <c r="A806" s="18">
        <f>COUNTA($A$2:A805)</f>
        <v>302</v>
      </c>
      <c r="B806" s="18" t="s">
        <v>1366</v>
      </c>
      <c r="C806" s="18" t="s">
        <v>22</v>
      </c>
      <c r="D806" s="22" t="s">
        <v>1367</v>
      </c>
      <c r="E806" s="22" t="s">
        <v>1368</v>
      </c>
      <c r="F806" s="21" t="s">
        <v>1369</v>
      </c>
      <c r="G806" s="21">
        <v>1</v>
      </c>
      <c r="H806" s="21" t="s">
        <v>17</v>
      </c>
      <c r="I806" s="21" t="s">
        <v>18</v>
      </c>
      <c r="J806" s="21">
        <v>1.8</v>
      </c>
      <c r="K806" s="18">
        <v>1040</v>
      </c>
      <c r="L806" s="21">
        <f t="shared" si="12"/>
        <v>1872</v>
      </c>
    </row>
    <row r="807" ht="43.2" spans="1:12">
      <c r="A807" s="18"/>
      <c r="B807" s="18"/>
      <c r="C807" s="18"/>
      <c r="D807" s="22"/>
      <c r="E807" s="22"/>
      <c r="F807" s="21"/>
      <c r="G807" s="21">
        <v>2</v>
      </c>
      <c r="H807" s="21" t="s">
        <v>1370</v>
      </c>
      <c r="I807" s="21" t="s">
        <v>20</v>
      </c>
      <c r="J807" s="21">
        <v>10</v>
      </c>
      <c r="K807" s="21">
        <v>10</v>
      </c>
      <c r="L807" s="21">
        <f t="shared" si="12"/>
        <v>100</v>
      </c>
    </row>
    <row r="808" ht="22" customHeight="1" spans="1:12">
      <c r="A808" s="18">
        <f>COUNTA($A$2:A807)</f>
        <v>303</v>
      </c>
      <c r="B808" s="18" t="s">
        <v>1371</v>
      </c>
      <c r="C808" s="18" t="s">
        <v>13</v>
      </c>
      <c r="D808" s="22" t="s">
        <v>1372</v>
      </c>
      <c r="E808" s="22" t="s">
        <v>1373</v>
      </c>
      <c r="F808" s="21" t="s">
        <v>1374</v>
      </c>
      <c r="G808" s="21">
        <v>1</v>
      </c>
      <c r="H808" s="21" t="s">
        <v>64</v>
      </c>
      <c r="I808" s="31" t="s">
        <v>38</v>
      </c>
      <c r="J808" s="31">
        <v>1</v>
      </c>
      <c r="K808" s="18">
        <v>646</v>
      </c>
      <c r="L808" s="32">
        <f t="shared" si="12"/>
        <v>646</v>
      </c>
    </row>
    <row r="809" ht="27" customHeight="1" spans="1:12">
      <c r="A809" s="18"/>
      <c r="B809" s="18"/>
      <c r="C809" s="18"/>
      <c r="D809" s="22"/>
      <c r="E809" s="22"/>
      <c r="F809" s="21"/>
      <c r="G809" s="21">
        <v>2</v>
      </c>
      <c r="H809" s="21" t="s">
        <v>63</v>
      </c>
      <c r="I809" s="31" t="s">
        <v>38</v>
      </c>
      <c r="J809" s="31">
        <v>1</v>
      </c>
      <c r="K809" s="18">
        <v>578</v>
      </c>
      <c r="L809" s="32">
        <f t="shared" si="12"/>
        <v>578</v>
      </c>
    </row>
    <row r="810" ht="28.8" spans="1:12">
      <c r="A810" s="18"/>
      <c r="B810" s="18"/>
      <c r="C810" s="18"/>
      <c r="D810" s="22"/>
      <c r="E810" s="22"/>
      <c r="F810" s="21"/>
      <c r="G810" s="21">
        <v>3</v>
      </c>
      <c r="H810" s="21" t="s">
        <v>1375</v>
      </c>
      <c r="I810" s="21" t="s">
        <v>20</v>
      </c>
      <c r="J810" s="21">
        <v>6</v>
      </c>
      <c r="K810" s="21">
        <v>10</v>
      </c>
      <c r="L810" s="21">
        <f t="shared" si="12"/>
        <v>60</v>
      </c>
    </row>
    <row r="811" ht="36" spans="1:12">
      <c r="A811" s="18">
        <f>COUNTA($A$2:A810)</f>
        <v>304</v>
      </c>
      <c r="B811" s="18" t="s">
        <v>1376</v>
      </c>
      <c r="C811" s="18" t="s">
        <v>13</v>
      </c>
      <c r="D811" s="22" t="s">
        <v>1377</v>
      </c>
      <c r="E811" s="22" t="s">
        <v>1378</v>
      </c>
      <c r="F811" s="21" t="s">
        <v>1379</v>
      </c>
      <c r="G811" s="21">
        <v>1</v>
      </c>
      <c r="H811" s="23" t="s">
        <v>1380</v>
      </c>
      <c r="I811" s="21" t="s">
        <v>187</v>
      </c>
      <c r="J811" s="21">
        <f>1.4*1.52*0.27</f>
        <v>0.57456</v>
      </c>
      <c r="K811" s="21">
        <v>900</v>
      </c>
      <c r="L811" s="21">
        <f t="shared" si="12"/>
        <v>517.104</v>
      </c>
    </row>
    <row r="812" ht="28.8" spans="1:12">
      <c r="A812" s="18"/>
      <c r="B812" s="18"/>
      <c r="C812" s="18"/>
      <c r="D812" s="22"/>
      <c r="E812" s="22"/>
      <c r="F812" s="21"/>
      <c r="G812" s="21">
        <v>2</v>
      </c>
      <c r="H812" s="21" t="s">
        <v>1381</v>
      </c>
      <c r="I812" s="21" t="s">
        <v>18</v>
      </c>
      <c r="J812" s="21">
        <v>8</v>
      </c>
      <c r="K812" s="21">
        <v>300</v>
      </c>
      <c r="L812" s="21">
        <f t="shared" si="12"/>
        <v>2400</v>
      </c>
    </row>
    <row r="813" spans="1:12">
      <c r="A813" s="18"/>
      <c r="B813" s="18"/>
      <c r="C813" s="18"/>
      <c r="D813" s="22"/>
      <c r="E813" s="22"/>
      <c r="F813" s="21"/>
      <c r="G813" s="21">
        <v>3</v>
      </c>
      <c r="H813" s="21" t="s">
        <v>58</v>
      </c>
      <c r="I813" s="21" t="s">
        <v>38</v>
      </c>
      <c r="J813" s="21">
        <v>1</v>
      </c>
      <c r="K813" s="18">
        <v>1590</v>
      </c>
      <c r="L813" s="21">
        <f t="shared" si="12"/>
        <v>1590</v>
      </c>
    </row>
    <row r="814" ht="28.8" spans="1:12">
      <c r="A814" s="18"/>
      <c r="B814" s="18"/>
      <c r="C814" s="18"/>
      <c r="D814" s="22"/>
      <c r="E814" s="22"/>
      <c r="F814" s="21"/>
      <c r="G814" s="21">
        <v>4</v>
      </c>
      <c r="H814" s="21" t="s">
        <v>1382</v>
      </c>
      <c r="I814" s="21" t="s">
        <v>20</v>
      </c>
      <c r="J814" s="21">
        <v>6</v>
      </c>
      <c r="K814" s="21">
        <v>10</v>
      </c>
      <c r="L814" s="21">
        <f t="shared" si="12"/>
        <v>60</v>
      </c>
    </row>
    <row r="815" spans="1:12">
      <c r="A815" s="18">
        <f>COUNTA($A$2:A814)</f>
        <v>305</v>
      </c>
      <c r="B815" s="18" t="s">
        <v>1383</v>
      </c>
      <c r="C815" s="18" t="s">
        <v>13</v>
      </c>
      <c r="D815" s="22" t="s">
        <v>1384</v>
      </c>
      <c r="E815" s="22" t="s">
        <v>1385</v>
      </c>
      <c r="F815" s="21" t="s">
        <v>1386</v>
      </c>
      <c r="G815" s="21">
        <v>1</v>
      </c>
      <c r="H815" s="21" t="s">
        <v>17</v>
      </c>
      <c r="I815" s="21" t="s">
        <v>18</v>
      </c>
      <c r="J815" s="21">
        <v>1.6</v>
      </c>
      <c r="K815" s="18">
        <v>1040</v>
      </c>
      <c r="L815" s="21">
        <f t="shared" si="12"/>
        <v>1664</v>
      </c>
    </row>
    <row r="816" ht="28.8" spans="1:12">
      <c r="A816" s="18"/>
      <c r="B816" s="18"/>
      <c r="C816" s="18"/>
      <c r="D816" s="22"/>
      <c r="E816" s="22"/>
      <c r="F816" s="21"/>
      <c r="G816" s="21">
        <v>2</v>
      </c>
      <c r="H816" s="21" t="s">
        <v>1387</v>
      </c>
      <c r="I816" s="21" t="s">
        <v>20</v>
      </c>
      <c r="J816" s="21">
        <v>6</v>
      </c>
      <c r="K816" s="21">
        <v>10</v>
      </c>
      <c r="L816" s="21">
        <f t="shared" si="12"/>
        <v>60</v>
      </c>
    </row>
    <row r="817" spans="1:12">
      <c r="A817" s="18">
        <f>COUNTA($A$2:A816)</f>
        <v>306</v>
      </c>
      <c r="B817" s="18" t="s">
        <v>1388</v>
      </c>
      <c r="C817" s="18" t="s">
        <v>13</v>
      </c>
      <c r="D817" s="22" t="s">
        <v>1389</v>
      </c>
      <c r="E817" s="22" t="s">
        <v>1390</v>
      </c>
      <c r="F817" s="21" t="s">
        <v>1391</v>
      </c>
      <c r="G817" s="21">
        <v>1</v>
      </c>
      <c r="H817" s="21" t="s">
        <v>63</v>
      </c>
      <c r="I817" s="21" t="s">
        <v>38</v>
      </c>
      <c r="J817" s="21">
        <v>1</v>
      </c>
      <c r="K817" s="18">
        <v>578</v>
      </c>
      <c r="L817" s="32">
        <f t="shared" si="12"/>
        <v>578</v>
      </c>
    </row>
    <row r="818" spans="1:12">
      <c r="A818" s="18"/>
      <c r="B818" s="18"/>
      <c r="C818" s="18"/>
      <c r="D818" s="22"/>
      <c r="E818" s="22"/>
      <c r="F818" s="21"/>
      <c r="G818" s="21">
        <v>2</v>
      </c>
      <c r="H818" s="21" t="s">
        <v>64</v>
      </c>
      <c r="I818" s="21" t="s">
        <v>38</v>
      </c>
      <c r="J818" s="21">
        <v>1</v>
      </c>
      <c r="K818" s="18">
        <v>646</v>
      </c>
      <c r="L818" s="32">
        <f t="shared" si="12"/>
        <v>646</v>
      </c>
    </row>
    <row r="819" ht="28.8" spans="1:12">
      <c r="A819" s="18"/>
      <c r="B819" s="18"/>
      <c r="C819" s="18"/>
      <c r="D819" s="22"/>
      <c r="E819" s="22"/>
      <c r="F819" s="21"/>
      <c r="G819" s="21">
        <v>3</v>
      </c>
      <c r="H819" s="21" t="s">
        <v>1392</v>
      </c>
      <c r="I819" s="21" t="s">
        <v>20</v>
      </c>
      <c r="J819" s="21">
        <v>6</v>
      </c>
      <c r="K819" s="21">
        <v>10</v>
      </c>
      <c r="L819" s="21">
        <f t="shared" si="12"/>
        <v>60</v>
      </c>
    </row>
    <row r="820" spans="1:12">
      <c r="A820" s="18">
        <f>COUNTA($A$2:A819)</f>
        <v>307</v>
      </c>
      <c r="B820" s="18" t="s">
        <v>1393</v>
      </c>
      <c r="C820" s="18" t="s">
        <v>13</v>
      </c>
      <c r="D820" s="22" t="s">
        <v>1394</v>
      </c>
      <c r="E820" s="22" t="s">
        <v>1395</v>
      </c>
      <c r="F820" s="21" t="s">
        <v>1396</v>
      </c>
      <c r="G820" s="21">
        <v>1</v>
      </c>
      <c r="H820" s="21" t="s">
        <v>31</v>
      </c>
      <c r="I820" s="21" t="s">
        <v>18</v>
      </c>
      <c r="J820" s="21">
        <v>6.6</v>
      </c>
      <c r="K820" s="21">
        <v>240</v>
      </c>
      <c r="L820" s="21">
        <f t="shared" si="12"/>
        <v>1584</v>
      </c>
    </row>
    <row r="821" ht="37" customHeight="1" spans="1:12">
      <c r="A821" s="18"/>
      <c r="B821" s="18"/>
      <c r="C821" s="18"/>
      <c r="D821" s="22"/>
      <c r="E821" s="22"/>
      <c r="F821" s="21"/>
      <c r="G821" s="21">
        <v>2</v>
      </c>
      <c r="H821" s="21" t="s">
        <v>1397</v>
      </c>
      <c r="I821" s="21" t="s">
        <v>20</v>
      </c>
      <c r="J821" s="21">
        <v>6</v>
      </c>
      <c r="K821" s="21">
        <v>10</v>
      </c>
      <c r="L821" s="21">
        <f t="shared" si="12"/>
        <v>60</v>
      </c>
    </row>
    <row r="822" spans="1:12">
      <c r="A822" s="18">
        <f>COUNTA($A$2:A821)</f>
        <v>308</v>
      </c>
      <c r="B822" s="18" t="s">
        <v>1398</v>
      </c>
      <c r="C822" s="18" t="s">
        <v>22</v>
      </c>
      <c r="D822" s="22" t="s">
        <v>1399</v>
      </c>
      <c r="E822" s="22" t="s">
        <v>1400</v>
      </c>
      <c r="F822" s="21" t="s">
        <v>1396</v>
      </c>
      <c r="G822" s="21">
        <v>1</v>
      </c>
      <c r="H822" s="21" t="s">
        <v>72</v>
      </c>
      <c r="I822" s="21" t="s">
        <v>38</v>
      </c>
      <c r="J822" s="21">
        <v>1</v>
      </c>
      <c r="K822" s="18">
        <v>1360</v>
      </c>
      <c r="L822" s="21">
        <f t="shared" si="12"/>
        <v>1360</v>
      </c>
    </row>
    <row r="823" ht="28.8" spans="1:12">
      <c r="A823" s="18"/>
      <c r="B823" s="18"/>
      <c r="C823" s="18"/>
      <c r="D823" s="22"/>
      <c r="E823" s="22"/>
      <c r="F823" s="21"/>
      <c r="G823" s="21">
        <v>2</v>
      </c>
      <c r="H823" s="21" t="s">
        <v>73</v>
      </c>
      <c r="I823" s="21" t="s">
        <v>18</v>
      </c>
      <c r="J823" s="21">
        <v>2</v>
      </c>
      <c r="K823" s="18">
        <v>100</v>
      </c>
      <c r="L823" s="21">
        <f t="shared" si="12"/>
        <v>200</v>
      </c>
    </row>
    <row r="824" ht="39" customHeight="1" spans="1:12">
      <c r="A824" s="18"/>
      <c r="B824" s="18"/>
      <c r="C824" s="18"/>
      <c r="D824" s="22"/>
      <c r="E824" s="22"/>
      <c r="F824" s="21"/>
      <c r="G824" s="21">
        <v>3</v>
      </c>
      <c r="H824" s="21" t="s">
        <v>1397</v>
      </c>
      <c r="I824" s="21" t="s">
        <v>20</v>
      </c>
      <c r="J824" s="21">
        <v>6</v>
      </c>
      <c r="K824" s="21">
        <v>10</v>
      </c>
      <c r="L824" s="21">
        <f t="shared" si="12"/>
        <v>60</v>
      </c>
    </row>
    <row r="825" spans="1:12">
      <c r="A825" s="18">
        <f>COUNTA($A$2:A824)</f>
        <v>309</v>
      </c>
      <c r="B825" s="18" t="s">
        <v>1401</v>
      </c>
      <c r="C825" s="18" t="s">
        <v>13</v>
      </c>
      <c r="D825" s="22" t="s">
        <v>1402</v>
      </c>
      <c r="E825" s="22" t="s">
        <v>1403</v>
      </c>
      <c r="F825" s="21" t="s">
        <v>1404</v>
      </c>
      <c r="G825" s="21">
        <v>1</v>
      </c>
      <c r="H825" s="21" t="s">
        <v>72</v>
      </c>
      <c r="I825" s="21" t="s">
        <v>38</v>
      </c>
      <c r="J825" s="21">
        <v>1</v>
      </c>
      <c r="K825" s="18">
        <v>1360</v>
      </c>
      <c r="L825" s="21">
        <f t="shared" si="12"/>
        <v>1360</v>
      </c>
    </row>
    <row r="826" spans="1:12">
      <c r="A826" s="18"/>
      <c r="B826" s="18"/>
      <c r="C826" s="18"/>
      <c r="D826" s="22"/>
      <c r="E826" s="22"/>
      <c r="F826" s="21"/>
      <c r="G826" s="21">
        <v>2</v>
      </c>
      <c r="H826" s="21" t="s">
        <v>1405</v>
      </c>
      <c r="I826" s="21" t="s">
        <v>38</v>
      </c>
      <c r="J826" s="21">
        <v>1</v>
      </c>
      <c r="K826" s="18">
        <v>275</v>
      </c>
      <c r="L826" s="21">
        <f t="shared" si="12"/>
        <v>275</v>
      </c>
    </row>
    <row r="827" ht="28.8" spans="1:12">
      <c r="A827" s="18"/>
      <c r="B827" s="18"/>
      <c r="C827" s="18"/>
      <c r="D827" s="22"/>
      <c r="E827" s="22"/>
      <c r="F827" s="21"/>
      <c r="G827" s="21">
        <v>3</v>
      </c>
      <c r="H827" s="21" t="s">
        <v>73</v>
      </c>
      <c r="I827" s="21" t="s">
        <v>18</v>
      </c>
      <c r="J827" s="21">
        <v>1.4</v>
      </c>
      <c r="K827" s="18">
        <v>100</v>
      </c>
      <c r="L827" s="21">
        <f t="shared" si="12"/>
        <v>140</v>
      </c>
    </row>
    <row r="828" ht="28.8" spans="1:12">
      <c r="A828" s="18"/>
      <c r="B828" s="18"/>
      <c r="C828" s="18"/>
      <c r="D828" s="22"/>
      <c r="E828" s="22"/>
      <c r="F828" s="21"/>
      <c r="G828" s="21">
        <v>4</v>
      </c>
      <c r="H828" s="21" t="s">
        <v>1406</v>
      </c>
      <c r="I828" s="21" t="s">
        <v>20</v>
      </c>
      <c r="J828" s="21">
        <v>5.4</v>
      </c>
      <c r="K828" s="21">
        <v>10</v>
      </c>
      <c r="L828" s="21">
        <f t="shared" si="12"/>
        <v>54</v>
      </c>
    </row>
    <row r="829" spans="1:12">
      <c r="A829" s="18">
        <f>COUNTA($A$2:A828)</f>
        <v>310</v>
      </c>
      <c r="B829" s="18" t="s">
        <v>1407</v>
      </c>
      <c r="C829" s="18" t="s">
        <v>22</v>
      </c>
      <c r="D829" s="28" t="s">
        <v>1408</v>
      </c>
      <c r="E829" s="22" t="s">
        <v>1409</v>
      </c>
      <c r="F829" s="21" t="s">
        <v>1410</v>
      </c>
      <c r="G829" s="21">
        <v>1</v>
      </c>
      <c r="H829" s="21" t="s">
        <v>63</v>
      </c>
      <c r="I829" s="21" t="s">
        <v>38</v>
      </c>
      <c r="J829" s="21">
        <v>1</v>
      </c>
      <c r="K829" s="18">
        <v>578</v>
      </c>
      <c r="L829" s="32">
        <f t="shared" si="12"/>
        <v>578</v>
      </c>
    </row>
    <row r="830" spans="1:12">
      <c r="A830" s="18"/>
      <c r="B830" s="18"/>
      <c r="C830" s="18"/>
      <c r="D830" s="28"/>
      <c r="E830" s="22"/>
      <c r="F830" s="21"/>
      <c r="G830" s="21">
        <v>2</v>
      </c>
      <c r="H830" s="21" t="s">
        <v>64</v>
      </c>
      <c r="I830" s="21" t="s">
        <v>38</v>
      </c>
      <c r="J830" s="21">
        <v>1</v>
      </c>
      <c r="K830" s="18">
        <v>646</v>
      </c>
      <c r="L830" s="32">
        <f t="shared" si="12"/>
        <v>646</v>
      </c>
    </row>
    <row r="831" ht="28.8" spans="1:12">
      <c r="A831" s="18"/>
      <c r="B831" s="18"/>
      <c r="C831" s="18"/>
      <c r="D831" s="28"/>
      <c r="E831" s="22"/>
      <c r="F831" s="21"/>
      <c r="G831" s="21">
        <v>3</v>
      </c>
      <c r="H831" s="21" t="s">
        <v>1411</v>
      </c>
      <c r="I831" s="21" t="s">
        <v>20</v>
      </c>
      <c r="J831" s="21">
        <v>12</v>
      </c>
      <c r="K831" s="21">
        <v>10</v>
      </c>
      <c r="L831" s="21">
        <f t="shared" si="12"/>
        <v>120</v>
      </c>
    </row>
    <row r="832" spans="1:12">
      <c r="A832" s="18">
        <f>COUNTA($A$2:A831)</f>
        <v>311</v>
      </c>
      <c r="B832" s="18" t="s">
        <v>1412</v>
      </c>
      <c r="C832" s="18" t="s">
        <v>13</v>
      </c>
      <c r="D832" s="28" t="s">
        <v>1408</v>
      </c>
      <c r="E832" s="22" t="s">
        <v>1413</v>
      </c>
      <c r="F832" s="21" t="s">
        <v>1410</v>
      </c>
      <c r="G832" s="21">
        <v>1</v>
      </c>
      <c r="H832" s="21" t="s">
        <v>17</v>
      </c>
      <c r="I832" s="21" t="s">
        <v>18</v>
      </c>
      <c r="J832" s="21">
        <v>1.5</v>
      </c>
      <c r="K832" s="18">
        <v>1040</v>
      </c>
      <c r="L832" s="21">
        <f t="shared" si="12"/>
        <v>1560</v>
      </c>
    </row>
    <row r="833" ht="28.8" spans="1:12">
      <c r="A833" s="18"/>
      <c r="B833" s="18"/>
      <c r="C833" s="18"/>
      <c r="D833" s="28"/>
      <c r="E833" s="22"/>
      <c r="F833" s="21"/>
      <c r="G833" s="21">
        <v>2</v>
      </c>
      <c r="H833" s="21" t="s">
        <v>1411</v>
      </c>
      <c r="I833" s="21" t="s">
        <v>20</v>
      </c>
      <c r="J833" s="21">
        <v>12</v>
      </c>
      <c r="K833" s="21">
        <v>10</v>
      </c>
      <c r="L833" s="21">
        <f t="shared" si="12"/>
        <v>120</v>
      </c>
    </row>
    <row r="834" spans="1:12">
      <c r="A834" s="18">
        <f>COUNTA($A$2:A833)</f>
        <v>312</v>
      </c>
      <c r="B834" s="18" t="s">
        <v>1414</v>
      </c>
      <c r="C834" s="18" t="s">
        <v>13</v>
      </c>
      <c r="D834" s="22" t="s">
        <v>1415</v>
      </c>
      <c r="E834" s="22" t="s">
        <v>1416</v>
      </c>
      <c r="F834" s="21" t="s">
        <v>1417</v>
      </c>
      <c r="G834" s="21">
        <v>1</v>
      </c>
      <c r="H834" s="21" t="s">
        <v>63</v>
      </c>
      <c r="I834" s="21" t="s">
        <v>38</v>
      </c>
      <c r="J834" s="21">
        <v>1</v>
      </c>
      <c r="K834" s="18">
        <v>578</v>
      </c>
      <c r="L834" s="32">
        <f t="shared" si="12"/>
        <v>578</v>
      </c>
    </row>
    <row r="835" spans="1:12">
      <c r="A835" s="18"/>
      <c r="B835" s="18"/>
      <c r="C835" s="18"/>
      <c r="D835" s="22"/>
      <c r="E835" s="22"/>
      <c r="F835" s="21"/>
      <c r="G835" s="21">
        <v>2</v>
      </c>
      <c r="H835" s="21" t="s">
        <v>64</v>
      </c>
      <c r="I835" s="21" t="s">
        <v>38</v>
      </c>
      <c r="J835" s="21">
        <v>1</v>
      </c>
      <c r="K835" s="18">
        <v>646</v>
      </c>
      <c r="L835" s="32">
        <f t="shared" ref="L835:L898" si="13">K835*J835</f>
        <v>646</v>
      </c>
    </row>
    <row r="836" ht="28.8" spans="1:12">
      <c r="A836" s="18"/>
      <c r="B836" s="18"/>
      <c r="C836" s="18"/>
      <c r="D836" s="22"/>
      <c r="E836" s="22"/>
      <c r="F836" s="21"/>
      <c r="G836" s="21">
        <v>3</v>
      </c>
      <c r="H836" s="21" t="s">
        <v>1418</v>
      </c>
      <c r="I836" s="21" t="s">
        <v>20</v>
      </c>
      <c r="J836" s="21">
        <v>12</v>
      </c>
      <c r="K836" s="21">
        <v>10</v>
      </c>
      <c r="L836" s="21">
        <f t="shared" si="13"/>
        <v>120</v>
      </c>
    </row>
    <row r="837" spans="1:12">
      <c r="A837" s="18">
        <f>COUNTA($A$2:A836)</f>
        <v>313</v>
      </c>
      <c r="B837" s="18" t="s">
        <v>1419</v>
      </c>
      <c r="C837" s="18" t="s">
        <v>13</v>
      </c>
      <c r="D837" s="22" t="s">
        <v>1420</v>
      </c>
      <c r="E837" s="22" t="s">
        <v>1421</v>
      </c>
      <c r="F837" s="21" t="s">
        <v>1422</v>
      </c>
      <c r="G837" s="21">
        <v>1</v>
      </c>
      <c r="H837" s="21" t="s">
        <v>37</v>
      </c>
      <c r="I837" s="21" t="s">
        <v>38</v>
      </c>
      <c r="J837" s="21">
        <v>1</v>
      </c>
      <c r="K837" s="18">
        <v>970</v>
      </c>
      <c r="L837" s="21">
        <f t="shared" si="13"/>
        <v>970</v>
      </c>
    </row>
    <row r="838" ht="28.8" spans="1:12">
      <c r="A838" s="18"/>
      <c r="B838" s="18"/>
      <c r="C838" s="18"/>
      <c r="D838" s="22"/>
      <c r="E838" s="22"/>
      <c r="F838" s="21"/>
      <c r="G838" s="21">
        <v>2</v>
      </c>
      <c r="H838" s="21" t="s">
        <v>73</v>
      </c>
      <c r="I838" s="21" t="s">
        <v>18</v>
      </c>
      <c r="J838" s="21">
        <v>1</v>
      </c>
      <c r="K838" s="18">
        <v>100</v>
      </c>
      <c r="L838" s="21">
        <f t="shared" si="13"/>
        <v>100</v>
      </c>
    </row>
    <row r="839" spans="1:12">
      <c r="A839" s="18"/>
      <c r="B839" s="18"/>
      <c r="C839" s="18"/>
      <c r="D839" s="22"/>
      <c r="E839" s="22"/>
      <c r="F839" s="21"/>
      <c r="G839" s="21">
        <v>3</v>
      </c>
      <c r="H839" s="21" t="s">
        <v>72</v>
      </c>
      <c r="I839" s="21" t="s">
        <v>38</v>
      </c>
      <c r="J839" s="21">
        <v>1</v>
      </c>
      <c r="K839" s="18">
        <v>1360</v>
      </c>
      <c r="L839" s="21">
        <f t="shared" si="13"/>
        <v>1360</v>
      </c>
    </row>
    <row r="840" ht="28.8" spans="1:12">
      <c r="A840" s="18"/>
      <c r="B840" s="18"/>
      <c r="C840" s="18"/>
      <c r="D840" s="22"/>
      <c r="E840" s="22"/>
      <c r="F840" s="21"/>
      <c r="G840" s="21">
        <v>4</v>
      </c>
      <c r="H840" s="21" t="s">
        <v>1423</v>
      </c>
      <c r="I840" s="21" t="s">
        <v>20</v>
      </c>
      <c r="J840" s="21">
        <v>12</v>
      </c>
      <c r="K840" s="21">
        <v>10</v>
      </c>
      <c r="L840" s="21">
        <f t="shared" si="13"/>
        <v>120</v>
      </c>
    </row>
    <row r="841" spans="1:12">
      <c r="A841" s="18">
        <f>COUNTA($A$2:A840)</f>
        <v>314</v>
      </c>
      <c r="B841" s="18" t="s">
        <v>1424</v>
      </c>
      <c r="C841" s="18" t="s">
        <v>13</v>
      </c>
      <c r="D841" s="22" t="s">
        <v>1425</v>
      </c>
      <c r="E841" s="22" t="s">
        <v>772</v>
      </c>
      <c r="F841" s="21" t="s">
        <v>1422</v>
      </c>
      <c r="G841" s="21">
        <v>1</v>
      </c>
      <c r="H841" s="21" t="s">
        <v>17</v>
      </c>
      <c r="I841" s="21" t="s">
        <v>18</v>
      </c>
      <c r="J841" s="21">
        <v>1.6</v>
      </c>
      <c r="K841" s="18">
        <v>1040</v>
      </c>
      <c r="L841" s="21">
        <f t="shared" si="13"/>
        <v>1664</v>
      </c>
    </row>
    <row r="842" spans="1:12">
      <c r="A842" s="18"/>
      <c r="B842" s="18"/>
      <c r="C842" s="18"/>
      <c r="D842" s="22"/>
      <c r="E842" s="22"/>
      <c r="F842" s="21"/>
      <c r="G842" s="21">
        <v>2</v>
      </c>
      <c r="H842" s="21" t="s">
        <v>59</v>
      </c>
      <c r="I842" s="21" t="s">
        <v>38</v>
      </c>
      <c r="J842" s="21">
        <v>1</v>
      </c>
      <c r="K842" s="18">
        <v>215</v>
      </c>
      <c r="L842" s="21">
        <f t="shared" si="13"/>
        <v>215</v>
      </c>
    </row>
    <row r="843" spans="1:12">
      <c r="A843" s="18"/>
      <c r="B843" s="18"/>
      <c r="C843" s="18"/>
      <c r="D843" s="22"/>
      <c r="E843" s="22"/>
      <c r="F843" s="21"/>
      <c r="G843" s="21">
        <v>3</v>
      </c>
      <c r="H843" s="21" t="s">
        <v>37</v>
      </c>
      <c r="I843" s="21" t="s">
        <v>38</v>
      </c>
      <c r="J843" s="21">
        <v>1</v>
      </c>
      <c r="K843" s="18">
        <v>970</v>
      </c>
      <c r="L843" s="21">
        <f t="shared" si="13"/>
        <v>970</v>
      </c>
    </row>
    <row r="844" ht="28.8" spans="1:12">
      <c r="A844" s="18"/>
      <c r="B844" s="18"/>
      <c r="C844" s="18"/>
      <c r="D844" s="22"/>
      <c r="E844" s="22"/>
      <c r="F844" s="21"/>
      <c r="G844" s="21">
        <v>4</v>
      </c>
      <c r="H844" s="21" t="s">
        <v>1423</v>
      </c>
      <c r="I844" s="21" t="s">
        <v>20</v>
      </c>
      <c r="J844" s="21">
        <v>12</v>
      </c>
      <c r="K844" s="21">
        <v>10</v>
      </c>
      <c r="L844" s="21">
        <f t="shared" si="13"/>
        <v>120</v>
      </c>
    </row>
    <row r="845" spans="1:12">
      <c r="A845" s="18">
        <f>COUNTA($A$2:A844)</f>
        <v>315</v>
      </c>
      <c r="B845" s="18" t="s">
        <v>1426</v>
      </c>
      <c r="C845" s="18" t="s">
        <v>13</v>
      </c>
      <c r="D845" s="22" t="s">
        <v>1427</v>
      </c>
      <c r="E845" s="22" t="s">
        <v>1428</v>
      </c>
      <c r="F845" s="21" t="s">
        <v>1429</v>
      </c>
      <c r="G845" s="21">
        <v>1</v>
      </c>
      <c r="H845" s="31" t="s">
        <v>230</v>
      </c>
      <c r="I845" s="31" t="s">
        <v>38</v>
      </c>
      <c r="J845" s="31">
        <v>1</v>
      </c>
      <c r="K845" s="31">
        <v>525</v>
      </c>
      <c r="L845" s="32">
        <f t="shared" si="13"/>
        <v>525</v>
      </c>
    </row>
    <row r="846" ht="28.8" spans="1:12">
      <c r="A846" s="18"/>
      <c r="B846" s="18"/>
      <c r="C846" s="18"/>
      <c r="D846" s="22"/>
      <c r="E846" s="22"/>
      <c r="F846" s="21"/>
      <c r="G846" s="21">
        <v>2</v>
      </c>
      <c r="H846" s="21" t="s">
        <v>1430</v>
      </c>
      <c r="I846" s="21" t="s">
        <v>20</v>
      </c>
      <c r="J846" s="21">
        <v>12</v>
      </c>
      <c r="K846" s="21">
        <v>10</v>
      </c>
      <c r="L846" s="21">
        <f t="shared" si="13"/>
        <v>120</v>
      </c>
    </row>
    <row r="847" spans="1:12">
      <c r="A847" s="18">
        <f>COUNTA($A$2:A846)</f>
        <v>316</v>
      </c>
      <c r="B847" s="18" t="s">
        <v>1431</v>
      </c>
      <c r="C847" s="18" t="s">
        <v>13</v>
      </c>
      <c r="D847" s="22" t="s">
        <v>1432</v>
      </c>
      <c r="E847" s="22" t="s">
        <v>1433</v>
      </c>
      <c r="F847" s="21" t="s">
        <v>1429</v>
      </c>
      <c r="G847" s="21">
        <v>1</v>
      </c>
      <c r="H847" s="21" t="s">
        <v>58</v>
      </c>
      <c r="I847" s="21" t="s">
        <v>38</v>
      </c>
      <c r="J847" s="21">
        <v>1</v>
      </c>
      <c r="K847" s="18">
        <v>1590</v>
      </c>
      <c r="L847" s="21">
        <f t="shared" si="13"/>
        <v>1590</v>
      </c>
    </row>
    <row r="848" spans="1:12">
      <c r="A848" s="18"/>
      <c r="B848" s="18"/>
      <c r="C848" s="18"/>
      <c r="D848" s="22"/>
      <c r="E848" s="22"/>
      <c r="F848" s="21"/>
      <c r="G848" s="21">
        <v>2</v>
      </c>
      <c r="H848" s="21" t="s">
        <v>59</v>
      </c>
      <c r="I848" s="21" t="s">
        <v>38</v>
      </c>
      <c r="J848" s="21">
        <v>1</v>
      </c>
      <c r="K848" s="18">
        <v>215</v>
      </c>
      <c r="L848" s="21">
        <f t="shared" si="13"/>
        <v>215</v>
      </c>
    </row>
    <row r="849" ht="28.8" spans="1:12">
      <c r="A849" s="18"/>
      <c r="B849" s="18"/>
      <c r="C849" s="18"/>
      <c r="D849" s="22"/>
      <c r="E849" s="22"/>
      <c r="F849" s="21"/>
      <c r="G849" s="21">
        <v>3</v>
      </c>
      <c r="H849" s="21" t="s">
        <v>1430</v>
      </c>
      <c r="I849" s="21" t="s">
        <v>20</v>
      </c>
      <c r="J849" s="21">
        <v>12</v>
      </c>
      <c r="K849" s="21">
        <v>10</v>
      </c>
      <c r="L849" s="21">
        <f t="shared" si="13"/>
        <v>120</v>
      </c>
    </row>
    <row r="850" spans="1:12">
      <c r="A850" s="18">
        <f>COUNTA($A$2:A849)</f>
        <v>317</v>
      </c>
      <c r="B850" s="18" t="s">
        <v>1434</v>
      </c>
      <c r="C850" s="18" t="s">
        <v>13</v>
      </c>
      <c r="D850" s="22" t="s">
        <v>1367</v>
      </c>
      <c r="E850" s="22" t="s">
        <v>1435</v>
      </c>
      <c r="F850" s="21" t="s">
        <v>1436</v>
      </c>
      <c r="G850" s="21">
        <v>1</v>
      </c>
      <c r="H850" s="21" t="s">
        <v>31</v>
      </c>
      <c r="I850" s="21" t="s">
        <v>18</v>
      </c>
      <c r="J850" s="21">
        <v>18.3</v>
      </c>
      <c r="K850" s="21">
        <v>240</v>
      </c>
      <c r="L850" s="21">
        <f t="shared" si="13"/>
        <v>4392</v>
      </c>
    </row>
    <row r="851" ht="28.8" spans="1:12">
      <c r="A851" s="18"/>
      <c r="B851" s="18"/>
      <c r="C851" s="18"/>
      <c r="D851" s="22"/>
      <c r="E851" s="22"/>
      <c r="F851" s="21"/>
      <c r="G851" s="21">
        <v>2</v>
      </c>
      <c r="H851" s="21" t="s">
        <v>1437</v>
      </c>
      <c r="I851" s="21" t="s">
        <v>20</v>
      </c>
      <c r="J851" s="21">
        <v>10</v>
      </c>
      <c r="K851" s="21">
        <v>10</v>
      </c>
      <c r="L851" s="21">
        <f t="shared" si="13"/>
        <v>100</v>
      </c>
    </row>
    <row r="852" spans="1:12">
      <c r="A852" s="18">
        <f>COUNTA($A$2:A851)</f>
        <v>318</v>
      </c>
      <c r="B852" s="18" t="s">
        <v>1438</v>
      </c>
      <c r="C852" s="18" t="s">
        <v>13</v>
      </c>
      <c r="D852" s="22" t="s">
        <v>1439</v>
      </c>
      <c r="E852" s="22" t="s">
        <v>1440</v>
      </c>
      <c r="F852" s="21" t="s">
        <v>1441</v>
      </c>
      <c r="G852" s="21">
        <v>1</v>
      </c>
      <c r="H852" s="21" t="s">
        <v>17</v>
      </c>
      <c r="I852" s="21" t="s">
        <v>18</v>
      </c>
      <c r="J852" s="21">
        <v>1.6</v>
      </c>
      <c r="K852" s="18">
        <v>1040</v>
      </c>
      <c r="L852" s="21">
        <f t="shared" si="13"/>
        <v>1664</v>
      </c>
    </row>
    <row r="853" ht="28.8" spans="1:12">
      <c r="A853" s="18"/>
      <c r="B853" s="18"/>
      <c r="C853" s="18"/>
      <c r="D853" s="22"/>
      <c r="E853" s="22"/>
      <c r="F853" s="21"/>
      <c r="G853" s="21">
        <v>2</v>
      </c>
      <c r="H853" s="21" t="s">
        <v>1442</v>
      </c>
      <c r="I853" s="21" t="s">
        <v>20</v>
      </c>
      <c r="J853" s="21">
        <v>9.9</v>
      </c>
      <c r="K853" s="21">
        <v>10</v>
      </c>
      <c r="L853" s="21">
        <f t="shared" si="13"/>
        <v>99</v>
      </c>
    </row>
    <row r="854" ht="21" customHeight="1" spans="1:12">
      <c r="A854" s="18">
        <f>COUNTA($A$2:A853)</f>
        <v>319</v>
      </c>
      <c r="B854" s="18" t="s">
        <v>1443</v>
      </c>
      <c r="C854" s="18" t="s">
        <v>13</v>
      </c>
      <c r="D854" s="22" t="s">
        <v>1444</v>
      </c>
      <c r="E854" s="22" t="s">
        <v>1445</v>
      </c>
      <c r="F854" s="21" t="s">
        <v>1446</v>
      </c>
      <c r="G854" s="21">
        <v>1</v>
      </c>
      <c r="H854" s="21" t="s">
        <v>17</v>
      </c>
      <c r="I854" s="21" t="s">
        <v>18</v>
      </c>
      <c r="J854" s="21">
        <v>1.6</v>
      </c>
      <c r="K854" s="18">
        <v>1040</v>
      </c>
      <c r="L854" s="21">
        <f t="shared" si="13"/>
        <v>1664</v>
      </c>
    </row>
    <row r="855" ht="28.8" spans="1:12">
      <c r="A855" s="18"/>
      <c r="B855" s="18"/>
      <c r="C855" s="18"/>
      <c r="D855" s="22"/>
      <c r="E855" s="22"/>
      <c r="F855" s="21"/>
      <c r="G855" s="21">
        <v>2</v>
      </c>
      <c r="H855" s="21" t="s">
        <v>73</v>
      </c>
      <c r="I855" s="21" t="s">
        <v>18</v>
      </c>
      <c r="J855" s="21">
        <v>2</v>
      </c>
      <c r="K855" s="18">
        <v>100</v>
      </c>
      <c r="L855" s="21">
        <f t="shared" si="13"/>
        <v>200</v>
      </c>
    </row>
    <row r="856" spans="1:12">
      <c r="A856" s="18"/>
      <c r="B856" s="18"/>
      <c r="C856" s="18"/>
      <c r="D856" s="22"/>
      <c r="E856" s="22"/>
      <c r="F856" s="21"/>
      <c r="G856" s="21">
        <v>3</v>
      </c>
      <c r="H856" s="21" t="s">
        <v>72</v>
      </c>
      <c r="I856" s="21" t="s">
        <v>38</v>
      </c>
      <c r="J856" s="21">
        <v>1</v>
      </c>
      <c r="K856" s="18">
        <v>1360</v>
      </c>
      <c r="L856" s="21">
        <f t="shared" si="13"/>
        <v>1360</v>
      </c>
    </row>
    <row r="857" ht="36" spans="1:12">
      <c r="A857" s="18"/>
      <c r="B857" s="18"/>
      <c r="C857" s="18"/>
      <c r="D857" s="22"/>
      <c r="E857" s="22"/>
      <c r="F857" s="21"/>
      <c r="G857" s="21">
        <v>4</v>
      </c>
      <c r="H857" s="23" t="s">
        <v>1447</v>
      </c>
      <c r="I857" s="21" t="s">
        <v>20</v>
      </c>
      <c r="J857" s="21">
        <v>4</v>
      </c>
      <c r="K857" s="21">
        <v>10</v>
      </c>
      <c r="L857" s="21">
        <f t="shared" si="13"/>
        <v>40</v>
      </c>
    </row>
    <row r="858" spans="1:12">
      <c r="A858" s="24">
        <f>COUNTA($A$2:A857)</f>
        <v>320</v>
      </c>
      <c r="B858" s="24" t="s">
        <v>1448</v>
      </c>
      <c r="C858" s="24" t="s">
        <v>13</v>
      </c>
      <c r="D858" s="22" t="s">
        <v>1449</v>
      </c>
      <c r="E858" s="22" t="s">
        <v>1450</v>
      </c>
      <c r="F858" s="25" t="s">
        <v>1451</v>
      </c>
      <c r="G858" s="21">
        <v>1</v>
      </c>
      <c r="H858" s="21" t="s">
        <v>17</v>
      </c>
      <c r="I858" s="21" t="s">
        <v>18</v>
      </c>
      <c r="J858" s="21">
        <v>2.4</v>
      </c>
      <c r="K858" s="21">
        <v>1040</v>
      </c>
      <c r="L858" s="21">
        <f t="shared" si="13"/>
        <v>2496</v>
      </c>
    </row>
    <row r="859" ht="43.2" spans="1:12">
      <c r="A859" s="26"/>
      <c r="B859" s="26"/>
      <c r="C859" s="26"/>
      <c r="D859" s="22"/>
      <c r="E859" s="22"/>
      <c r="F859" s="27"/>
      <c r="G859" s="21">
        <v>2</v>
      </c>
      <c r="H859" s="21" t="s">
        <v>1452</v>
      </c>
      <c r="I859" s="21" t="s">
        <v>20</v>
      </c>
      <c r="J859" s="21">
        <v>2</v>
      </c>
      <c r="K859" s="21">
        <v>10</v>
      </c>
      <c r="L859" s="21">
        <f t="shared" si="13"/>
        <v>20</v>
      </c>
    </row>
    <row r="860" ht="28.8" spans="1:12">
      <c r="A860" s="18">
        <f>COUNTA($A$2:A859)</f>
        <v>321</v>
      </c>
      <c r="B860" s="18" t="s">
        <v>1453</v>
      </c>
      <c r="C860" s="18" t="s">
        <v>13</v>
      </c>
      <c r="D860" s="22" t="s">
        <v>1454</v>
      </c>
      <c r="E860" s="22" t="s">
        <v>1455</v>
      </c>
      <c r="F860" s="21" t="s">
        <v>1456</v>
      </c>
      <c r="G860" s="21">
        <v>1</v>
      </c>
      <c r="H860" s="21" t="s">
        <v>1457</v>
      </c>
      <c r="I860" s="21" t="s">
        <v>721</v>
      </c>
      <c r="J860" s="21">
        <f>11*1.2</f>
        <v>13.2</v>
      </c>
      <c r="K860" s="21">
        <v>300</v>
      </c>
      <c r="L860" s="21">
        <f t="shared" si="13"/>
        <v>3960</v>
      </c>
    </row>
    <row r="861" spans="1:12">
      <c r="A861" s="18"/>
      <c r="B861" s="18"/>
      <c r="C861" s="18"/>
      <c r="D861" s="22"/>
      <c r="E861" s="22"/>
      <c r="F861" s="21"/>
      <c r="G861" s="21">
        <v>2</v>
      </c>
      <c r="H861" s="21" t="s">
        <v>1458</v>
      </c>
      <c r="I861" s="21" t="s">
        <v>721</v>
      </c>
      <c r="J861" s="21">
        <v>3.8</v>
      </c>
      <c r="K861" s="21">
        <v>300</v>
      </c>
      <c r="L861" s="21">
        <f t="shared" si="13"/>
        <v>1140</v>
      </c>
    </row>
    <row r="862" spans="1:12">
      <c r="A862" s="18"/>
      <c r="B862" s="18"/>
      <c r="C862" s="18"/>
      <c r="D862" s="22"/>
      <c r="E862" s="22"/>
      <c r="F862" s="21"/>
      <c r="G862" s="21">
        <v>3</v>
      </c>
      <c r="H862" s="21" t="s">
        <v>37</v>
      </c>
      <c r="I862" s="21" t="s">
        <v>38</v>
      </c>
      <c r="J862" s="21">
        <v>1</v>
      </c>
      <c r="K862" s="18">
        <v>970</v>
      </c>
      <c r="L862" s="21">
        <f t="shared" si="13"/>
        <v>970</v>
      </c>
    </row>
    <row r="863" ht="28.8" spans="1:12">
      <c r="A863" s="18"/>
      <c r="B863" s="18"/>
      <c r="C863" s="18"/>
      <c r="D863" s="22"/>
      <c r="E863" s="22"/>
      <c r="F863" s="21"/>
      <c r="G863" s="21">
        <v>4</v>
      </c>
      <c r="H863" s="21" t="s">
        <v>1459</v>
      </c>
      <c r="I863" s="21" t="s">
        <v>20</v>
      </c>
      <c r="J863" s="21">
        <v>55</v>
      </c>
      <c r="K863" s="21">
        <v>10</v>
      </c>
      <c r="L863" s="21">
        <f t="shared" si="13"/>
        <v>550</v>
      </c>
    </row>
    <row r="864" spans="1:12">
      <c r="A864" s="18">
        <f>COUNTA($A$2:A863)</f>
        <v>322</v>
      </c>
      <c r="B864" s="18" t="s">
        <v>1460</v>
      </c>
      <c r="C864" s="18" t="s">
        <v>22</v>
      </c>
      <c r="D864" s="22" t="s">
        <v>1461</v>
      </c>
      <c r="E864" s="22" t="s">
        <v>1462</v>
      </c>
      <c r="F864" s="21" t="s">
        <v>1463</v>
      </c>
      <c r="G864" s="21">
        <v>1</v>
      </c>
      <c r="H864" s="21" t="s">
        <v>31</v>
      </c>
      <c r="I864" s="21" t="s">
        <v>18</v>
      </c>
      <c r="J864" s="21">
        <v>6.6</v>
      </c>
      <c r="K864" s="21">
        <v>240</v>
      </c>
      <c r="L864" s="21">
        <f t="shared" si="13"/>
        <v>1584</v>
      </c>
    </row>
    <row r="865" ht="28.8" spans="1:12">
      <c r="A865" s="18"/>
      <c r="B865" s="18"/>
      <c r="C865" s="18"/>
      <c r="D865" s="22"/>
      <c r="E865" s="22"/>
      <c r="F865" s="21"/>
      <c r="G865" s="21">
        <v>2</v>
      </c>
      <c r="H865" s="21" t="s">
        <v>1464</v>
      </c>
      <c r="I865" s="21" t="s">
        <v>20</v>
      </c>
      <c r="J865" s="21">
        <v>70</v>
      </c>
      <c r="K865" s="21">
        <v>10</v>
      </c>
      <c r="L865" s="21">
        <f t="shared" si="13"/>
        <v>700</v>
      </c>
    </row>
    <row r="866" spans="1:12">
      <c r="A866" s="18">
        <f>COUNTA($A$2:A865)</f>
        <v>323</v>
      </c>
      <c r="B866" s="18" t="s">
        <v>1465</v>
      </c>
      <c r="C866" s="18" t="s">
        <v>13</v>
      </c>
      <c r="D866" s="22" t="s">
        <v>1466</v>
      </c>
      <c r="E866" s="22" t="s">
        <v>1467</v>
      </c>
      <c r="F866" s="21" t="s">
        <v>1468</v>
      </c>
      <c r="G866" s="21">
        <v>1</v>
      </c>
      <c r="H866" s="21" t="s">
        <v>58</v>
      </c>
      <c r="I866" s="21" t="s">
        <v>38</v>
      </c>
      <c r="J866" s="21">
        <v>1</v>
      </c>
      <c r="K866" s="18">
        <v>1590</v>
      </c>
      <c r="L866" s="21">
        <f t="shared" si="13"/>
        <v>1590</v>
      </c>
    </row>
    <row r="867" ht="28.8" spans="1:12">
      <c r="A867" s="18"/>
      <c r="B867" s="18"/>
      <c r="C867" s="18"/>
      <c r="D867" s="22"/>
      <c r="E867" s="22"/>
      <c r="F867" s="21"/>
      <c r="G867" s="21">
        <v>2</v>
      </c>
      <c r="H867" s="21" t="s">
        <v>1469</v>
      </c>
      <c r="I867" s="21" t="s">
        <v>20</v>
      </c>
      <c r="J867" s="21">
        <v>70</v>
      </c>
      <c r="K867" s="21">
        <v>10</v>
      </c>
      <c r="L867" s="21">
        <f t="shared" si="13"/>
        <v>700</v>
      </c>
    </row>
    <row r="868" spans="1:12">
      <c r="A868" s="18">
        <f>COUNTA($A$2:A867)</f>
        <v>324</v>
      </c>
      <c r="B868" s="18" t="s">
        <v>1470</v>
      </c>
      <c r="C868" s="18" t="s">
        <v>13</v>
      </c>
      <c r="D868" s="22" t="s">
        <v>1471</v>
      </c>
      <c r="E868" s="22" t="s">
        <v>1472</v>
      </c>
      <c r="F868" s="21" t="s">
        <v>1473</v>
      </c>
      <c r="G868" s="21">
        <v>1</v>
      </c>
      <c r="H868" s="21" t="s">
        <v>31</v>
      </c>
      <c r="I868" s="21" t="s">
        <v>18</v>
      </c>
      <c r="J868" s="21">
        <v>12</v>
      </c>
      <c r="K868" s="21">
        <v>240</v>
      </c>
      <c r="L868" s="21">
        <f t="shared" si="13"/>
        <v>2880</v>
      </c>
    </row>
    <row r="869" ht="28.8" spans="1:12">
      <c r="A869" s="18"/>
      <c r="B869" s="18"/>
      <c r="C869" s="18"/>
      <c r="D869" s="22"/>
      <c r="E869" s="22"/>
      <c r="F869" s="21"/>
      <c r="G869" s="21">
        <v>2</v>
      </c>
      <c r="H869" s="21" t="s">
        <v>1474</v>
      </c>
      <c r="I869" s="21" t="s">
        <v>20</v>
      </c>
      <c r="J869" s="21">
        <v>71</v>
      </c>
      <c r="K869" s="21">
        <v>10</v>
      </c>
      <c r="L869" s="21">
        <f t="shared" si="13"/>
        <v>710</v>
      </c>
    </row>
    <row r="870" spans="1:12">
      <c r="A870" s="18">
        <f>COUNTA($A$2:A869)</f>
        <v>325</v>
      </c>
      <c r="B870" s="18" t="s">
        <v>1475</v>
      </c>
      <c r="C870" s="18" t="s">
        <v>13</v>
      </c>
      <c r="D870" s="22" t="s">
        <v>1476</v>
      </c>
      <c r="E870" s="22" t="s">
        <v>1477</v>
      </c>
      <c r="F870" s="21" t="s">
        <v>1478</v>
      </c>
      <c r="G870" s="21">
        <v>1</v>
      </c>
      <c r="H870" s="21" t="s">
        <v>72</v>
      </c>
      <c r="I870" s="21" t="s">
        <v>38</v>
      </c>
      <c r="J870" s="21">
        <v>1</v>
      </c>
      <c r="K870" s="18">
        <v>1360</v>
      </c>
      <c r="L870" s="21">
        <f t="shared" si="13"/>
        <v>1360</v>
      </c>
    </row>
    <row r="871" spans="1:12">
      <c r="A871" s="18"/>
      <c r="B871" s="18"/>
      <c r="C871" s="18"/>
      <c r="D871" s="22"/>
      <c r="E871" s="22"/>
      <c r="F871" s="21"/>
      <c r="G871" s="21">
        <v>2</v>
      </c>
      <c r="H871" s="21" t="s">
        <v>37</v>
      </c>
      <c r="I871" s="21" t="s">
        <v>38</v>
      </c>
      <c r="J871" s="21">
        <v>1</v>
      </c>
      <c r="K871" s="18">
        <v>970</v>
      </c>
      <c r="L871" s="21">
        <f t="shared" si="13"/>
        <v>970</v>
      </c>
    </row>
    <row r="872" spans="1:12">
      <c r="A872" s="18"/>
      <c r="B872" s="18"/>
      <c r="C872" s="18"/>
      <c r="D872" s="22"/>
      <c r="E872" s="22"/>
      <c r="F872" s="21"/>
      <c r="G872" s="21">
        <v>3</v>
      </c>
      <c r="H872" s="21" t="s">
        <v>59</v>
      </c>
      <c r="I872" s="21" t="s">
        <v>38</v>
      </c>
      <c r="J872" s="21">
        <v>1</v>
      </c>
      <c r="K872" s="18">
        <v>215</v>
      </c>
      <c r="L872" s="21">
        <f t="shared" si="13"/>
        <v>215</v>
      </c>
    </row>
    <row r="873" spans="1:12">
      <c r="A873" s="18"/>
      <c r="B873" s="18"/>
      <c r="C873" s="18"/>
      <c r="D873" s="22"/>
      <c r="E873" s="22"/>
      <c r="F873" s="21"/>
      <c r="G873" s="21">
        <v>4</v>
      </c>
      <c r="H873" s="21" t="s">
        <v>117</v>
      </c>
      <c r="I873" s="21" t="s">
        <v>118</v>
      </c>
      <c r="J873" s="21">
        <v>1</v>
      </c>
      <c r="K873" s="21">
        <v>100</v>
      </c>
      <c r="L873" s="21">
        <f t="shared" si="13"/>
        <v>100</v>
      </c>
    </row>
    <row r="874" ht="28.8" spans="1:12">
      <c r="A874" s="18"/>
      <c r="B874" s="18"/>
      <c r="C874" s="18"/>
      <c r="D874" s="22"/>
      <c r="E874" s="22"/>
      <c r="F874" s="21"/>
      <c r="G874" s="21">
        <v>5</v>
      </c>
      <c r="H874" s="21" t="s">
        <v>73</v>
      </c>
      <c r="I874" s="21" t="s">
        <v>18</v>
      </c>
      <c r="J874" s="21">
        <v>1.4</v>
      </c>
      <c r="K874" s="18">
        <v>100</v>
      </c>
      <c r="L874" s="21">
        <f t="shared" si="13"/>
        <v>140</v>
      </c>
    </row>
    <row r="875" ht="50" customHeight="1" spans="1:12">
      <c r="A875" s="18"/>
      <c r="B875" s="18"/>
      <c r="C875" s="18"/>
      <c r="D875" s="22"/>
      <c r="E875" s="22"/>
      <c r="F875" s="21"/>
      <c r="G875" s="21">
        <v>6</v>
      </c>
      <c r="H875" s="23" t="s">
        <v>1479</v>
      </c>
      <c r="I875" s="21" t="s">
        <v>20</v>
      </c>
      <c r="J875" s="21">
        <v>40</v>
      </c>
      <c r="K875" s="21">
        <v>10</v>
      </c>
      <c r="L875" s="21">
        <f t="shared" si="13"/>
        <v>400</v>
      </c>
    </row>
    <row r="876" spans="1:12">
      <c r="A876" s="18">
        <f>COUNTA($A$2:A875)</f>
        <v>326</v>
      </c>
      <c r="B876" s="18" t="s">
        <v>1480</v>
      </c>
      <c r="C876" s="18" t="s">
        <v>13</v>
      </c>
      <c r="D876" s="22" t="s">
        <v>1481</v>
      </c>
      <c r="E876" s="22" t="s">
        <v>1482</v>
      </c>
      <c r="F876" s="21" t="s">
        <v>1483</v>
      </c>
      <c r="G876" s="21">
        <v>1</v>
      </c>
      <c r="H876" s="21" t="s">
        <v>17</v>
      </c>
      <c r="I876" s="21" t="s">
        <v>18</v>
      </c>
      <c r="J876" s="21">
        <v>1.8</v>
      </c>
      <c r="K876" s="18">
        <v>1040</v>
      </c>
      <c r="L876" s="21">
        <f t="shared" si="13"/>
        <v>1872</v>
      </c>
    </row>
    <row r="877" ht="28.8" spans="1:12">
      <c r="A877" s="18"/>
      <c r="B877" s="18"/>
      <c r="C877" s="18"/>
      <c r="D877" s="22"/>
      <c r="E877" s="22"/>
      <c r="F877" s="21"/>
      <c r="G877" s="21">
        <v>2</v>
      </c>
      <c r="H877" s="21" t="s">
        <v>1484</v>
      </c>
      <c r="I877" s="21" t="s">
        <v>20</v>
      </c>
      <c r="J877" s="21">
        <v>68</v>
      </c>
      <c r="K877" s="21">
        <v>10</v>
      </c>
      <c r="L877" s="21">
        <f t="shared" si="13"/>
        <v>680</v>
      </c>
    </row>
    <row r="878" ht="27" customHeight="1" spans="1:12">
      <c r="A878" s="18">
        <f>COUNTA($A$2:A877)</f>
        <v>327</v>
      </c>
      <c r="B878" s="18" t="s">
        <v>1485</v>
      </c>
      <c r="C878" s="18" t="s">
        <v>13</v>
      </c>
      <c r="D878" s="28" t="s">
        <v>1486</v>
      </c>
      <c r="E878" s="22" t="s">
        <v>1487</v>
      </c>
      <c r="F878" s="21" t="s">
        <v>1488</v>
      </c>
      <c r="G878" s="21">
        <v>1</v>
      </c>
      <c r="H878" s="21" t="s">
        <v>17</v>
      </c>
      <c r="I878" s="21" t="s">
        <v>18</v>
      </c>
      <c r="J878" s="21">
        <v>1.8</v>
      </c>
      <c r="K878" s="18">
        <v>1040</v>
      </c>
      <c r="L878" s="21">
        <f t="shared" si="13"/>
        <v>1872</v>
      </c>
    </row>
    <row r="879" ht="28.8" spans="1:12">
      <c r="A879" s="18"/>
      <c r="B879" s="18"/>
      <c r="C879" s="18"/>
      <c r="D879" s="28"/>
      <c r="E879" s="22"/>
      <c r="F879" s="21"/>
      <c r="G879" s="21">
        <v>2</v>
      </c>
      <c r="H879" s="21" t="s">
        <v>1489</v>
      </c>
      <c r="I879" s="21" t="s">
        <v>20</v>
      </c>
      <c r="J879" s="21">
        <v>62</v>
      </c>
      <c r="K879" s="21">
        <v>10</v>
      </c>
      <c r="L879" s="21">
        <f t="shared" si="13"/>
        <v>620</v>
      </c>
    </row>
    <row r="880" spans="1:12">
      <c r="A880" s="18">
        <f>COUNTA($A$2:A879)</f>
        <v>328</v>
      </c>
      <c r="B880" s="18" t="s">
        <v>1490</v>
      </c>
      <c r="C880" s="18" t="s">
        <v>22</v>
      </c>
      <c r="D880" s="28" t="s">
        <v>1486</v>
      </c>
      <c r="E880" s="22" t="s">
        <v>1491</v>
      </c>
      <c r="F880" s="21" t="s">
        <v>1488</v>
      </c>
      <c r="G880" s="21">
        <v>1</v>
      </c>
      <c r="H880" s="21" t="s">
        <v>58</v>
      </c>
      <c r="I880" s="21" t="s">
        <v>38</v>
      </c>
      <c r="J880" s="21">
        <v>1</v>
      </c>
      <c r="K880" s="18">
        <v>1590</v>
      </c>
      <c r="L880" s="21">
        <f t="shared" si="13"/>
        <v>1590</v>
      </c>
    </row>
    <row r="881" ht="28.8" spans="1:12">
      <c r="A881" s="18"/>
      <c r="B881" s="18"/>
      <c r="C881" s="18"/>
      <c r="D881" s="28"/>
      <c r="E881" s="22"/>
      <c r="F881" s="21"/>
      <c r="G881" s="21">
        <v>2</v>
      </c>
      <c r="H881" s="21" t="s">
        <v>1489</v>
      </c>
      <c r="I881" s="21" t="s">
        <v>20</v>
      </c>
      <c r="J881" s="21">
        <v>62</v>
      </c>
      <c r="K881" s="21">
        <v>10</v>
      </c>
      <c r="L881" s="21">
        <f t="shared" si="13"/>
        <v>620</v>
      </c>
    </row>
    <row r="882" spans="1:12">
      <c r="A882" s="18">
        <f>COUNTA($A$2:A881)</f>
        <v>329</v>
      </c>
      <c r="B882" s="18" t="s">
        <v>1492</v>
      </c>
      <c r="C882" s="18" t="s">
        <v>13</v>
      </c>
      <c r="D882" s="22" t="s">
        <v>1493</v>
      </c>
      <c r="E882" s="22" t="s">
        <v>1494</v>
      </c>
      <c r="F882" s="21" t="s">
        <v>1495</v>
      </c>
      <c r="G882" s="21">
        <v>1</v>
      </c>
      <c r="H882" s="21" t="s">
        <v>17</v>
      </c>
      <c r="I882" s="21" t="s">
        <v>18</v>
      </c>
      <c r="J882" s="21">
        <v>2</v>
      </c>
      <c r="K882" s="18">
        <v>1040</v>
      </c>
      <c r="L882" s="21">
        <f t="shared" si="13"/>
        <v>2080</v>
      </c>
    </row>
    <row r="883" ht="28.8" spans="1:12">
      <c r="A883" s="18"/>
      <c r="B883" s="18"/>
      <c r="C883" s="18"/>
      <c r="D883" s="22"/>
      <c r="E883" s="22"/>
      <c r="F883" s="21"/>
      <c r="G883" s="21">
        <v>2</v>
      </c>
      <c r="H883" s="21" t="s">
        <v>1496</v>
      </c>
      <c r="I883" s="21" t="s">
        <v>20</v>
      </c>
      <c r="J883" s="21">
        <v>48</v>
      </c>
      <c r="K883" s="21">
        <v>10</v>
      </c>
      <c r="L883" s="21">
        <f t="shared" si="13"/>
        <v>480</v>
      </c>
    </row>
    <row r="884" spans="1:12">
      <c r="A884" s="18">
        <f>COUNTA($A$2:A883)</f>
        <v>330</v>
      </c>
      <c r="B884" s="18" t="s">
        <v>1497</v>
      </c>
      <c r="C884" s="18" t="s">
        <v>13</v>
      </c>
      <c r="D884" s="22" t="s">
        <v>1498</v>
      </c>
      <c r="E884" s="22" t="s">
        <v>1499</v>
      </c>
      <c r="F884" s="21" t="s">
        <v>1500</v>
      </c>
      <c r="G884" s="21">
        <v>1</v>
      </c>
      <c r="H884" s="21" t="s">
        <v>63</v>
      </c>
      <c r="I884" s="21" t="s">
        <v>38</v>
      </c>
      <c r="J884" s="21">
        <v>1</v>
      </c>
      <c r="K884" s="18">
        <v>578</v>
      </c>
      <c r="L884" s="32">
        <f t="shared" si="13"/>
        <v>578</v>
      </c>
    </row>
    <row r="885" spans="1:12">
      <c r="A885" s="18"/>
      <c r="B885" s="18"/>
      <c r="C885" s="18"/>
      <c r="D885" s="22"/>
      <c r="E885" s="22"/>
      <c r="F885" s="21"/>
      <c r="G885" s="21">
        <v>2</v>
      </c>
      <c r="H885" s="21" t="s">
        <v>64</v>
      </c>
      <c r="I885" s="21" t="s">
        <v>38</v>
      </c>
      <c r="J885" s="21">
        <v>1</v>
      </c>
      <c r="K885" s="18">
        <v>646</v>
      </c>
      <c r="L885" s="32">
        <f t="shared" si="13"/>
        <v>646</v>
      </c>
    </row>
    <row r="886" ht="19.2" spans="1:12">
      <c r="A886" s="18"/>
      <c r="B886" s="18"/>
      <c r="C886" s="18"/>
      <c r="D886" s="22"/>
      <c r="E886" s="22"/>
      <c r="F886" s="21"/>
      <c r="G886" s="21">
        <v>3</v>
      </c>
      <c r="H886" s="33" t="s">
        <v>1501</v>
      </c>
      <c r="I886" s="21" t="s">
        <v>20</v>
      </c>
      <c r="J886" s="21">
        <v>64</v>
      </c>
      <c r="K886" s="21">
        <v>10</v>
      </c>
      <c r="L886" s="21">
        <f t="shared" si="13"/>
        <v>640</v>
      </c>
    </row>
    <row r="887" spans="1:12">
      <c r="A887" s="18">
        <f>COUNTA($A$2:A886)</f>
        <v>331</v>
      </c>
      <c r="B887" s="18" t="s">
        <v>1502</v>
      </c>
      <c r="C887" s="18" t="s">
        <v>22</v>
      </c>
      <c r="D887" s="22" t="s">
        <v>1503</v>
      </c>
      <c r="E887" s="22" t="s">
        <v>1504</v>
      </c>
      <c r="F887" s="21" t="s">
        <v>1505</v>
      </c>
      <c r="G887" s="21">
        <v>1</v>
      </c>
      <c r="H887" s="21" t="s">
        <v>63</v>
      </c>
      <c r="I887" s="31" t="s">
        <v>38</v>
      </c>
      <c r="J887" s="31">
        <v>1</v>
      </c>
      <c r="K887" s="18">
        <v>578</v>
      </c>
      <c r="L887" s="32">
        <f t="shared" si="13"/>
        <v>578</v>
      </c>
    </row>
    <row r="888" ht="28.8" spans="1:12">
      <c r="A888" s="18"/>
      <c r="B888" s="18"/>
      <c r="C888" s="18"/>
      <c r="D888" s="22"/>
      <c r="E888" s="22"/>
      <c r="F888" s="21"/>
      <c r="G888" s="21">
        <v>2</v>
      </c>
      <c r="H888" s="21" t="s">
        <v>1506</v>
      </c>
      <c r="I888" s="21" t="s">
        <v>20</v>
      </c>
      <c r="J888" s="21">
        <v>62</v>
      </c>
      <c r="K888" s="21">
        <v>10</v>
      </c>
      <c r="L888" s="21">
        <f t="shared" si="13"/>
        <v>620</v>
      </c>
    </row>
    <row r="889" spans="1:12">
      <c r="A889" s="18">
        <f>COUNTA($A$2:A888)</f>
        <v>332</v>
      </c>
      <c r="B889" s="18" t="s">
        <v>1507</v>
      </c>
      <c r="C889" s="18" t="s">
        <v>22</v>
      </c>
      <c r="D889" s="22" t="s">
        <v>1508</v>
      </c>
      <c r="E889" s="22" t="s">
        <v>1509</v>
      </c>
      <c r="F889" s="21" t="s">
        <v>1510</v>
      </c>
      <c r="G889" s="21">
        <v>1</v>
      </c>
      <c r="H889" s="21" t="s">
        <v>63</v>
      </c>
      <c r="I889" s="31" t="s">
        <v>38</v>
      </c>
      <c r="J889" s="31">
        <v>1</v>
      </c>
      <c r="K889" s="18">
        <v>578</v>
      </c>
      <c r="L889" s="32">
        <f t="shared" si="13"/>
        <v>578</v>
      </c>
    </row>
    <row r="890" ht="28.8" spans="1:12">
      <c r="A890" s="18"/>
      <c r="B890" s="18"/>
      <c r="C890" s="18"/>
      <c r="D890" s="22"/>
      <c r="E890" s="22"/>
      <c r="F890" s="21"/>
      <c r="G890" s="21">
        <v>2</v>
      </c>
      <c r="H890" s="21" t="s">
        <v>1511</v>
      </c>
      <c r="I890" s="21" t="s">
        <v>20</v>
      </c>
      <c r="J890" s="21">
        <v>48</v>
      </c>
      <c r="K890" s="21">
        <v>10</v>
      </c>
      <c r="L890" s="21">
        <f t="shared" si="13"/>
        <v>480</v>
      </c>
    </row>
    <row r="891" spans="1:12">
      <c r="A891" s="18">
        <f>COUNTA($A$2:A890)</f>
        <v>333</v>
      </c>
      <c r="B891" s="18" t="s">
        <v>1512</v>
      </c>
      <c r="C891" s="18" t="s">
        <v>13</v>
      </c>
      <c r="D891" s="22" t="s">
        <v>1513</v>
      </c>
      <c r="E891" s="22" t="s">
        <v>1514</v>
      </c>
      <c r="F891" s="21" t="s">
        <v>1515</v>
      </c>
      <c r="G891" s="21">
        <v>1</v>
      </c>
      <c r="H891" s="21" t="s">
        <v>17</v>
      </c>
      <c r="I891" s="21" t="s">
        <v>18</v>
      </c>
      <c r="J891" s="21">
        <v>1.3</v>
      </c>
      <c r="K891" s="18">
        <v>1040</v>
      </c>
      <c r="L891" s="21">
        <f t="shared" si="13"/>
        <v>1352</v>
      </c>
    </row>
    <row r="892" ht="50" customHeight="1" spans="1:12">
      <c r="A892" s="18"/>
      <c r="B892" s="18"/>
      <c r="C892" s="18"/>
      <c r="D892" s="22"/>
      <c r="E892" s="22"/>
      <c r="F892" s="21"/>
      <c r="G892" s="21">
        <v>2</v>
      </c>
      <c r="H892" s="23" t="s">
        <v>1516</v>
      </c>
      <c r="I892" s="21" t="s">
        <v>20</v>
      </c>
      <c r="J892" s="21">
        <v>64</v>
      </c>
      <c r="K892" s="21">
        <v>10</v>
      </c>
      <c r="L892" s="21">
        <f t="shared" si="13"/>
        <v>640</v>
      </c>
    </row>
    <row r="893" ht="25" customHeight="1" spans="1:12">
      <c r="A893" s="24">
        <f>COUNTA($A$2:A892)</f>
        <v>334</v>
      </c>
      <c r="B893" s="24" t="s">
        <v>1517</v>
      </c>
      <c r="C893" s="24" t="s">
        <v>13</v>
      </c>
      <c r="D893" s="22" t="s">
        <v>1518</v>
      </c>
      <c r="E893" s="22" t="s">
        <v>1519</v>
      </c>
      <c r="F893" s="25" t="s">
        <v>1520</v>
      </c>
      <c r="G893" s="21">
        <v>1</v>
      </c>
      <c r="H893" s="21" t="s">
        <v>17</v>
      </c>
      <c r="I893" s="21" t="s">
        <v>18</v>
      </c>
      <c r="J893" s="21">
        <v>2.2</v>
      </c>
      <c r="K893" s="21">
        <v>1040</v>
      </c>
      <c r="L893" s="21">
        <f t="shared" si="13"/>
        <v>2288</v>
      </c>
    </row>
    <row r="894" ht="28.8" spans="1:12">
      <c r="A894" s="26"/>
      <c r="B894" s="26"/>
      <c r="C894" s="26"/>
      <c r="D894" s="22"/>
      <c r="E894" s="22"/>
      <c r="F894" s="27"/>
      <c r="G894" s="21">
        <v>2</v>
      </c>
      <c r="H894" s="21" t="s">
        <v>1521</v>
      </c>
      <c r="I894" s="21" t="s">
        <v>20</v>
      </c>
      <c r="J894" s="21">
        <v>43</v>
      </c>
      <c r="K894" s="21">
        <v>10</v>
      </c>
      <c r="L894" s="21">
        <f t="shared" si="13"/>
        <v>430</v>
      </c>
    </row>
    <row r="895" spans="1:12">
      <c r="A895" s="18">
        <f>COUNTA($A$2:A894)</f>
        <v>335</v>
      </c>
      <c r="B895" s="18" t="s">
        <v>1522</v>
      </c>
      <c r="C895" s="18" t="s">
        <v>13</v>
      </c>
      <c r="D895" s="22" t="s">
        <v>1523</v>
      </c>
      <c r="E895" s="22" t="s">
        <v>1524</v>
      </c>
      <c r="F895" s="21" t="s">
        <v>1525</v>
      </c>
      <c r="G895" s="21">
        <v>1</v>
      </c>
      <c r="H895" s="21" t="s">
        <v>72</v>
      </c>
      <c r="I895" s="21" t="s">
        <v>38</v>
      </c>
      <c r="J895" s="21">
        <v>1</v>
      </c>
      <c r="K895" s="18">
        <v>1360</v>
      </c>
      <c r="L895" s="21">
        <f t="shared" si="13"/>
        <v>1360</v>
      </c>
    </row>
    <row r="896" ht="28.8" spans="1:12">
      <c r="A896" s="18"/>
      <c r="B896" s="18"/>
      <c r="C896" s="18"/>
      <c r="D896" s="22"/>
      <c r="E896" s="22"/>
      <c r="F896" s="21"/>
      <c r="G896" s="21">
        <v>2</v>
      </c>
      <c r="H896" s="21" t="s">
        <v>73</v>
      </c>
      <c r="I896" s="21" t="s">
        <v>18</v>
      </c>
      <c r="J896" s="21">
        <v>2.1</v>
      </c>
      <c r="K896" s="18">
        <v>100</v>
      </c>
      <c r="L896" s="21">
        <f t="shared" si="13"/>
        <v>210</v>
      </c>
    </row>
    <row r="897" ht="28.8" spans="1:12">
      <c r="A897" s="18"/>
      <c r="B897" s="18"/>
      <c r="C897" s="18"/>
      <c r="D897" s="22"/>
      <c r="E897" s="22"/>
      <c r="F897" s="21"/>
      <c r="G897" s="21">
        <v>3</v>
      </c>
      <c r="H897" s="21" t="s">
        <v>1526</v>
      </c>
      <c r="I897" s="21" t="s">
        <v>20</v>
      </c>
      <c r="J897" s="21">
        <v>60</v>
      </c>
      <c r="K897" s="21">
        <v>10</v>
      </c>
      <c r="L897" s="21">
        <f t="shared" si="13"/>
        <v>600</v>
      </c>
    </row>
    <row r="898" ht="22" customHeight="1" spans="1:12">
      <c r="A898" s="18">
        <f>COUNTA($A$2:A897)</f>
        <v>336</v>
      </c>
      <c r="B898" s="18" t="s">
        <v>1527</v>
      </c>
      <c r="C898" s="18" t="s">
        <v>13</v>
      </c>
      <c r="D898" s="22" t="s">
        <v>1528</v>
      </c>
      <c r="E898" s="22" t="s">
        <v>1529</v>
      </c>
      <c r="F898" s="21" t="s">
        <v>1530</v>
      </c>
      <c r="G898" s="21">
        <v>1</v>
      </c>
      <c r="H898" s="21" t="s">
        <v>17</v>
      </c>
      <c r="I898" s="21" t="s">
        <v>18</v>
      </c>
      <c r="J898" s="21">
        <v>1.6</v>
      </c>
      <c r="K898" s="18">
        <v>1040</v>
      </c>
      <c r="L898" s="21">
        <f t="shared" si="13"/>
        <v>1664</v>
      </c>
    </row>
    <row r="899" spans="1:12">
      <c r="A899" s="18"/>
      <c r="B899" s="18"/>
      <c r="C899" s="18"/>
      <c r="D899" s="22"/>
      <c r="E899" s="22"/>
      <c r="F899" s="21"/>
      <c r="G899" s="21">
        <v>2</v>
      </c>
      <c r="H899" s="21" t="s">
        <v>147</v>
      </c>
      <c r="I899" s="21" t="s">
        <v>118</v>
      </c>
      <c r="J899" s="21">
        <v>1</v>
      </c>
      <c r="K899" s="18">
        <v>220</v>
      </c>
      <c r="L899" s="21">
        <f t="shared" ref="L899:L962" si="14">K899*J899</f>
        <v>220</v>
      </c>
    </row>
    <row r="900" ht="28.8" spans="1:12">
      <c r="A900" s="18"/>
      <c r="B900" s="18"/>
      <c r="C900" s="18"/>
      <c r="D900" s="22"/>
      <c r="E900" s="22"/>
      <c r="F900" s="21"/>
      <c r="G900" s="21">
        <v>3</v>
      </c>
      <c r="H900" s="21" t="s">
        <v>1531</v>
      </c>
      <c r="I900" s="21" t="s">
        <v>721</v>
      </c>
      <c r="J900" s="21">
        <v>55</v>
      </c>
      <c r="K900" s="21">
        <v>300</v>
      </c>
      <c r="L900" s="21">
        <f t="shared" si="14"/>
        <v>16500</v>
      </c>
    </row>
    <row r="901" ht="28.8" spans="1:12">
      <c r="A901" s="18"/>
      <c r="B901" s="18"/>
      <c r="C901" s="18"/>
      <c r="D901" s="22"/>
      <c r="E901" s="22"/>
      <c r="F901" s="21"/>
      <c r="G901" s="21">
        <v>4</v>
      </c>
      <c r="H901" s="21" t="s">
        <v>1532</v>
      </c>
      <c r="I901" s="21" t="s">
        <v>20</v>
      </c>
      <c r="J901" s="21">
        <v>60</v>
      </c>
      <c r="K901" s="21">
        <v>10</v>
      </c>
      <c r="L901" s="21">
        <f t="shared" si="14"/>
        <v>600</v>
      </c>
    </row>
    <row r="902" spans="1:12">
      <c r="A902" s="24">
        <f>COUNTA($A$2:A901)</f>
        <v>337</v>
      </c>
      <c r="B902" s="24" t="s">
        <v>1533</v>
      </c>
      <c r="C902" s="24" t="s">
        <v>13</v>
      </c>
      <c r="D902" s="22" t="s">
        <v>1534</v>
      </c>
      <c r="E902" s="22" t="s">
        <v>1535</v>
      </c>
      <c r="F902" s="25" t="s">
        <v>1536</v>
      </c>
      <c r="G902" s="21">
        <v>1</v>
      </c>
      <c r="H902" s="21" t="s">
        <v>17</v>
      </c>
      <c r="I902" s="21" t="s">
        <v>18</v>
      </c>
      <c r="J902" s="21">
        <v>2.6</v>
      </c>
      <c r="K902" s="21">
        <v>1040</v>
      </c>
      <c r="L902" s="21">
        <f t="shared" si="14"/>
        <v>2704</v>
      </c>
    </row>
    <row r="903" ht="28.8" spans="1:12">
      <c r="A903" s="34"/>
      <c r="B903" s="34"/>
      <c r="C903" s="34"/>
      <c r="D903" s="22"/>
      <c r="E903" s="22"/>
      <c r="F903" s="35"/>
      <c r="G903" s="21">
        <v>2</v>
      </c>
      <c r="H903" s="21" t="s">
        <v>1537</v>
      </c>
      <c r="I903" s="21" t="s">
        <v>721</v>
      </c>
      <c r="J903" s="21">
        <f>4*1.7</f>
        <v>6.8</v>
      </c>
      <c r="K903" s="21">
        <v>900</v>
      </c>
      <c r="L903" s="21">
        <f t="shared" si="14"/>
        <v>6120</v>
      </c>
    </row>
    <row r="904" ht="28.8" spans="1:12">
      <c r="A904" s="34"/>
      <c r="B904" s="34"/>
      <c r="C904" s="34"/>
      <c r="D904" s="22"/>
      <c r="E904" s="22"/>
      <c r="F904" s="35"/>
      <c r="G904" s="21">
        <v>3</v>
      </c>
      <c r="H904" s="21" t="s">
        <v>1538</v>
      </c>
      <c r="I904" s="21" t="s">
        <v>18</v>
      </c>
      <c r="J904" s="21">
        <v>14</v>
      </c>
      <c r="K904" s="21">
        <v>240</v>
      </c>
      <c r="L904" s="21">
        <f t="shared" si="14"/>
        <v>3360</v>
      </c>
    </row>
    <row r="905" ht="28.8" spans="1:12">
      <c r="A905" s="26"/>
      <c r="B905" s="26"/>
      <c r="C905" s="26"/>
      <c r="D905" s="22"/>
      <c r="E905" s="22"/>
      <c r="F905" s="27"/>
      <c r="G905" s="21">
        <v>4</v>
      </c>
      <c r="H905" s="21" t="s">
        <v>1539</v>
      </c>
      <c r="I905" s="21" t="s">
        <v>20</v>
      </c>
      <c r="J905" s="21">
        <v>57</v>
      </c>
      <c r="K905" s="21">
        <v>10</v>
      </c>
      <c r="L905" s="21">
        <f t="shared" si="14"/>
        <v>570</v>
      </c>
    </row>
    <row r="906" ht="21" customHeight="1" spans="1:12">
      <c r="A906" s="18">
        <f>COUNTA($A$2:A905)</f>
        <v>338</v>
      </c>
      <c r="B906" s="18" t="s">
        <v>1540</v>
      </c>
      <c r="C906" s="18" t="s">
        <v>13</v>
      </c>
      <c r="D906" s="22" t="s">
        <v>1541</v>
      </c>
      <c r="E906" s="22" t="s">
        <v>1542</v>
      </c>
      <c r="F906" s="21" t="s">
        <v>1543</v>
      </c>
      <c r="G906" s="21">
        <v>1</v>
      </c>
      <c r="H906" s="21" t="s">
        <v>63</v>
      </c>
      <c r="I906" s="21" t="s">
        <v>38</v>
      </c>
      <c r="J906" s="21">
        <v>1</v>
      </c>
      <c r="K906" s="18">
        <v>578</v>
      </c>
      <c r="L906" s="32">
        <f t="shared" si="14"/>
        <v>578</v>
      </c>
    </row>
    <row r="907" ht="29" customHeight="1" spans="1:12">
      <c r="A907" s="18"/>
      <c r="B907" s="18"/>
      <c r="C907" s="18"/>
      <c r="D907" s="22"/>
      <c r="E907" s="22"/>
      <c r="F907" s="21"/>
      <c r="G907" s="21">
        <v>2</v>
      </c>
      <c r="H907" s="21" t="s">
        <v>64</v>
      </c>
      <c r="I907" s="21" t="s">
        <v>38</v>
      </c>
      <c r="J907" s="21">
        <v>1</v>
      </c>
      <c r="K907" s="18">
        <v>646</v>
      </c>
      <c r="L907" s="32">
        <f t="shared" si="14"/>
        <v>646</v>
      </c>
    </row>
    <row r="908" ht="43.2" spans="1:12">
      <c r="A908" s="18"/>
      <c r="B908" s="18"/>
      <c r="C908" s="18"/>
      <c r="D908" s="22"/>
      <c r="E908" s="22"/>
      <c r="F908" s="21"/>
      <c r="G908" s="21">
        <v>3</v>
      </c>
      <c r="H908" s="21" t="s">
        <v>1544</v>
      </c>
      <c r="I908" s="21" t="s">
        <v>20</v>
      </c>
      <c r="J908" s="21">
        <v>70</v>
      </c>
      <c r="K908" s="21">
        <v>10</v>
      </c>
      <c r="L908" s="21">
        <f t="shared" si="14"/>
        <v>700</v>
      </c>
    </row>
    <row r="909" ht="29" customHeight="1" spans="1:12">
      <c r="A909" s="18">
        <f>COUNTA($A$2:A908)</f>
        <v>339</v>
      </c>
      <c r="B909" s="18" t="s">
        <v>1545</v>
      </c>
      <c r="C909" s="18" t="s">
        <v>13</v>
      </c>
      <c r="D909" s="22" t="s">
        <v>1546</v>
      </c>
      <c r="E909" s="22" t="s">
        <v>1547</v>
      </c>
      <c r="F909" s="21" t="s">
        <v>1548</v>
      </c>
      <c r="G909" s="21">
        <v>1</v>
      </c>
      <c r="H909" s="21" t="s">
        <v>17</v>
      </c>
      <c r="I909" s="21" t="s">
        <v>18</v>
      </c>
      <c r="J909" s="21">
        <v>2.3</v>
      </c>
      <c r="K909" s="18">
        <v>1040</v>
      </c>
      <c r="L909" s="21">
        <f t="shared" si="14"/>
        <v>2392</v>
      </c>
    </row>
    <row r="910" ht="42" customHeight="1" spans="1:12">
      <c r="A910" s="18"/>
      <c r="B910" s="18"/>
      <c r="C910" s="18"/>
      <c r="D910" s="22"/>
      <c r="E910" s="22"/>
      <c r="F910" s="21"/>
      <c r="G910" s="21">
        <v>2</v>
      </c>
      <c r="H910" s="23" t="s">
        <v>1549</v>
      </c>
      <c r="I910" s="21" t="s">
        <v>20</v>
      </c>
      <c r="J910" s="21">
        <v>65</v>
      </c>
      <c r="K910" s="21">
        <v>10</v>
      </c>
      <c r="L910" s="21">
        <f t="shared" si="14"/>
        <v>650</v>
      </c>
    </row>
    <row r="911" spans="1:12">
      <c r="A911" s="18">
        <f>COUNTA($A$2:A910)</f>
        <v>340</v>
      </c>
      <c r="B911" s="18" t="s">
        <v>1550</v>
      </c>
      <c r="C911" s="18" t="s">
        <v>13</v>
      </c>
      <c r="D911" s="22" t="s">
        <v>1551</v>
      </c>
      <c r="E911" s="22" t="s">
        <v>1542</v>
      </c>
      <c r="F911" s="21" t="s">
        <v>1552</v>
      </c>
      <c r="G911" s="21">
        <v>1</v>
      </c>
      <c r="H911" s="21" t="s">
        <v>63</v>
      </c>
      <c r="I911" s="21" t="s">
        <v>38</v>
      </c>
      <c r="J911" s="21">
        <v>1</v>
      </c>
      <c r="K911" s="18">
        <v>578</v>
      </c>
      <c r="L911" s="32">
        <f t="shared" si="14"/>
        <v>578</v>
      </c>
    </row>
    <row r="912" spans="1:12">
      <c r="A912" s="18"/>
      <c r="B912" s="18"/>
      <c r="C912" s="18"/>
      <c r="D912" s="22"/>
      <c r="E912" s="22"/>
      <c r="F912" s="21"/>
      <c r="G912" s="21">
        <v>2</v>
      </c>
      <c r="H912" s="21" t="s">
        <v>64</v>
      </c>
      <c r="I912" s="21" t="s">
        <v>38</v>
      </c>
      <c r="J912" s="21">
        <v>1</v>
      </c>
      <c r="K912" s="18">
        <v>646</v>
      </c>
      <c r="L912" s="32">
        <f t="shared" si="14"/>
        <v>646</v>
      </c>
    </row>
    <row r="913" ht="24" spans="1:12">
      <c r="A913" s="18"/>
      <c r="B913" s="18"/>
      <c r="C913" s="18"/>
      <c r="D913" s="22"/>
      <c r="E913" s="22"/>
      <c r="F913" s="21"/>
      <c r="G913" s="21">
        <v>3</v>
      </c>
      <c r="H913" s="23" t="s">
        <v>1553</v>
      </c>
      <c r="I913" s="21" t="s">
        <v>20</v>
      </c>
      <c r="J913" s="21">
        <v>70</v>
      </c>
      <c r="K913" s="21">
        <v>10</v>
      </c>
      <c r="L913" s="21">
        <f t="shared" si="14"/>
        <v>700</v>
      </c>
    </row>
    <row r="914" spans="1:12">
      <c r="A914" s="18">
        <f>COUNTA($A$2:A913)</f>
        <v>341</v>
      </c>
      <c r="B914" s="18" t="s">
        <v>1554</v>
      </c>
      <c r="C914" s="18" t="s">
        <v>22</v>
      </c>
      <c r="D914" s="19" t="s">
        <v>1555</v>
      </c>
      <c r="E914" s="22" t="s">
        <v>1556</v>
      </c>
      <c r="F914" s="21" t="s">
        <v>1557</v>
      </c>
      <c r="G914" s="21">
        <v>1</v>
      </c>
      <c r="H914" s="21" t="s">
        <v>72</v>
      </c>
      <c r="I914" s="21" t="s">
        <v>38</v>
      </c>
      <c r="J914" s="21">
        <v>1</v>
      </c>
      <c r="K914" s="18">
        <v>1360</v>
      </c>
      <c r="L914" s="21">
        <f t="shared" si="14"/>
        <v>1360</v>
      </c>
    </row>
    <row r="915" ht="24" spans="1:12">
      <c r="A915" s="18"/>
      <c r="B915" s="18"/>
      <c r="C915" s="18"/>
      <c r="D915" s="19"/>
      <c r="E915" s="22"/>
      <c r="F915" s="21"/>
      <c r="G915" s="21">
        <v>2</v>
      </c>
      <c r="H915" s="23" t="s">
        <v>73</v>
      </c>
      <c r="I915" s="21" t="s">
        <v>18</v>
      </c>
      <c r="J915" s="21">
        <v>1.7</v>
      </c>
      <c r="K915" s="18">
        <v>100</v>
      </c>
      <c r="L915" s="21">
        <f t="shared" si="14"/>
        <v>170</v>
      </c>
    </row>
    <row r="916" ht="57.6" spans="1:12">
      <c r="A916" s="18"/>
      <c r="B916" s="18"/>
      <c r="C916" s="18"/>
      <c r="D916" s="19"/>
      <c r="E916" s="22"/>
      <c r="F916" s="21"/>
      <c r="G916" s="21">
        <v>3</v>
      </c>
      <c r="H916" s="21" t="s">
        <v>1558</v>
      </c>
      <c r="I916" s="21" t="s">
        <v>20</v>
      </c>
      <c r="J916" s="21">
        <v>50</v>
      </c>
      <c r="K916" s="21">
        <v>10</v>
      </c>
      <c r="L916" s="21">
        <f t="shared" si="14"/>
        <v>500</v>
      </c>
    </row>
    <row r="917" spans="1:12">
      <c r="A917" s="18">
        <f>COUNTA($A$2:A916)</f>
        <v>342</v>
      </c>
      <c r="B917" s="18" t="s">
        <v>1559</v>
      </c>
      <c r="C917" s="18" t="s">
        <v>22</v>
      </c>
      <c r="D917" s="28" t="s">
        <v>1555</v>
      </c>
      <c r="E917" s="22" t="s">
        <v>1560</v>
      </c>
      <c r="F917" s="21" t="s">
        <v>1561</v>
      </c>
      <c r="G917" s="21">
        <v>1</v>
      </c>
      <c r="H917" s="21" t="s">
        <v>17</v>
      </c>
      <c r="I917" s="21" t="s">
        <v>18</v>
      </c>
      <c r="J917" s="21">
        <v>1.6</v>
      </c>
      <c r="K917" s="18">
        <v>1040</v>
      </c>
      <c r="L917" s="21">
        <f t="shared" si="14"/>
        <v>1664</v>
      </c>
    </row>
    <row r="918" ht="57.6" spans="1:12">
      <c r="A918" s="18"/>
      <c r="B918" s="18"/>
      <c r="C918" s="18"/>
      <c r="D918" s="28"/>
      <c r="E918" s="22"/>
      <c r="F918" s="21"/>
      <c r="G918" s="21">
        <v>2</v>
      </c>
      <c r="H918" s="21" t="s">
        <v>1562</v>
      </c>
      <c r="I918" s="21" t="s">
        <v>20</v>
      </c>
      <c r="J918" s="21">
        <v>50</v>
      </c>
      <c r="K918" s="21">
        <v>10</v>
      </c>
      <c r="L918" s="21">
        <f t="shared" si="14"/>
        <v>500</v>
      </c>
    </row>
    <row r="919" spans="1:12">
      <c r="A919" s="18">
        <f>COUNTA($A$2:A918)</f>
        <v>343</v>
      </c>
      <c r="B919" s="18" t="s">
        <v>1563</v>
      </c>
      <c r="C919" s="18" t="s">
        <v>22</v>
      </c>
      <c r="D919" s="22" t="s">
        <v>1564</v>
      </c>
      <c r="E919" s="22" t="s">
        <v>1565</v>
      </c>
      <c r="F919" s="21" t="s">
        <v>1566</v>
      </c>
      <c r="G919" s="21">
        <v>1</v>
      </c>
      <c r="H919" s="21" t="s">
        <v>17</v>
      </c>
      <c r="I919" s="21" t="s">
        <v>18</v>
      </c>
      <c r="J919" s="21">
        <v>1.6</v>
      </c>
      <c r="K919" s="18">
        <v>1040</v>
      </c>
      <c r="L919" s="21">
        <f t="shared" si="14"/>
        <v>1664</v>
      </c>
    </row>
    <row r="920" ht="28.8" spans="1:12">
      <c r="A920" s="18"/>
      <c r="B920" s="18"/>
      <c r="C920" s="18"/>
      <c r="D920" s="22"/>
      <c r="E920" s="22"/>
      <c r="F920" s="21"/>
      <c r="G920" s="21">
        <v>2</v>
      </c>
      <c r="H920" s="33" t="s">
        <v>1567</v>
      </c>
      <c r="I920" s="21" t="s">
        <v>20</v>
      </c>
      <c r="J920" s="21">
        <v>50</v>
      </c>
      <c r="K920" s="21">
        <v>10</v>
      </c>
      <c r="L920" s="21">
        <f t="shared" si="14"/>
        <v>500</v>
      </c>
    </row>
    <row r="921" spans="1:12">
      <c r="A921" s="18">
        <f>COUNTA($A$2:A920)</f>
        <v>344</v>
      </c>
      <c r="B921" s="18" t="s">
        <v>1568</v>
      </c>
      <c r="C921" s="18" t="s">
        <v>22</v>
      </c>
      <c r="D921" s="22" t="s">
        <v>1569</v>
      </c>
      <c r="E921" s="22" t="s">
        <v>1570</v>
      </c>
      <c r="F921" s="21" t="s">
        <v>1571</v>
      </c>
      <c r="G921" s="21">
        <v>1</v>
      </c>
      <c r="H921" s="21" t="s">
        <v>17</v>
      </c>
      <c r="I921" s="21" t="s">
        <v>18</v>
      </c>
      <c r="J921" s="21">
        <v>2.1</v>
      </c>
      <c r="K921" s="18">
        <v>1040</v>
      </c>
      <c r="L921" s="21">
        <f t="shared" si="14"/>
        <v>2184</v>
      </c>
    </row>
    <row r="922" ht="28.8" spans="1:12">
      <c r="A922" s="18"/>
      <c r="B922" s="18"/>
      <c r="C922" s="18"/>
      <c r="D922" s="22"/>
      <c r="E922" s="22"/>
      <c r="F922" s="21"/>
      <c r="G922" s="21">
        <v>2</v>
      </c>
      <c r="H922" s="21" t="s">
        <v>1572</v>
      </c>
      <c r="I922" s="21" t="s">
        <v>20</v>
      </c>
      <c r="J922" s="21">
        <v>58</v>
      </c>
      <c r="K922" s="21">
        <v>10</v>
      </c>
      <c r="L922" s="21">
        <f t="shared" si="14"/>
        <v>580</v>
      </c>
    </row>
    <row r="923" ht="28.8" spans="1:12">
      <c r="A923" s="18">
        <f>COUNTA($A$2:A922)</f>
        <v>345</v>
      </c>
      <c r="B923" s="18" t="s">
        <v>1573</v>
      </c>
      <c r="C923" s="18" t="s">
        <v>13</v>
      </c>
      <c r="D923" s="22" t="s">
        <v>1574</v>
      </c>
      <c r="E923" s="22" t="s">
        <v>1575</v>
      </c>
      <c r="F923" s="21" t="s">
        <v>1576</v>
      </c>
      <c r="G923" s="21">
        <v>1</v>
      </c>
      <c r="H923" s="21" t="s">
        <v>1531</v>
      </c>
      <c r="I923" s="21" t="s">
        <v>721</v>
      </c>
      <c r="J923" s="21">
        <v>55</v>
      </c>
      <c r="K923" s="21">
        <v>300</v>
      </c>
      <c r="L923" s="21">
        <f t="shared" si="14"/>
        <v>16500</v>
      </c>
    </row>
    <row r="924" ht="43.2" spans="1:12">
      <c r="A924" s="18"/>
      <c r="B924" s="18"/>
      <c r="C924" s="18"/>
      <c r="D924" s="22"/>
      <c r="E924" s="22"/>
      <c r="F924" s="21"/>
      <c r="G924" s="21">
        <v>2</v>
      </c>
      <c r="H924" s="21" t="s">
        <v>1577</v>
      </c>
      <c r="I924" s="21" t="s">
        <v>20</v>
      </c>
      <c r="J924" s="21">
        <v>40</v>
      </c>
      <c r="K924" s="21">
        <v>10</v>
      </c>
      <c r="L924" s="21">
        <f t="shared" si="14"/>
        <v>400</v>
      </c>
    </row>
    <row r="925" ht="21" customHeight="1" spans="1:12">
      <c r="A925" s="18">
        <f>COUNTA($A$2:A924)</f>
        <v>346</v>
      </c>
      <c r="B925" s="18" t="s">
        <v>1578</v>
      </c>
      <c r="C925" s="18" t="s">
        <v>13</v>
      </c>
      <c r="D925" s="22" t="s">
        <v>1579</v>
      </c>
      <c r="E925" s="22" t="s">
        <v>1580</v>
      </c>
      <c r="F925" s="21" t="s">
        <v>1581</v>
      </c>
      <c r="G925" s="21">
        <v>1</v>
      </c>
      <c r="H925" s="21" t="s">
        <v>63</v>
      </c>
      <c r="I925" s="21" t="s">
        <v>38</v>
      </c>
      <c r="J925" s="21">
        <v>1</v>
      </c>
      <c r="K925" s="18">
        <v>578</v>
      </c>
      <c r="L925" s="32">
        <f t="shared" si="14"/>
        <v>578</v>
      </c>
    </row>
    <row r="926" spans="1:12">
      <c r="A926" s="18"/>
      <c r="B926" s="18"/>
      <c r="C926" s="18"/>
      <c r="D926" s="22"/>
      <c r="E926" s="22"/>
      <c r="F926" s="21"/>
      <c r="G926" s="21">
        <v>2</v>
      </c>
      <c r="H926" s="21" t="s">
        <v>64</v>
      </c>
      <c r="I926" s="21" t="s">
        <v>38</v>
      </c>
      <c r="J926" s="21">
        <v>1</v>
      </c>
      <c r="K926" s="18">
        <v>646</v>
      </c>
      <c r="L926" s="32">
        <f t="shared" si="14"/>
        <v>646</v>
      </c>
    </row>
    <row r="927" ht="43.2" spans="1:12">
      <c r="A927" s="18"/>
      <c r="B927" s="18"/>
      <c r="C927" s="18"/>
      <c r="D927" s="22"/>
      <c r="E927" s="22"/>
      <c r="F927" s="21"/>
      <c r="G927" s="21">
        <v>3</v>
      </c>
      <c r="H927" s="21" t="s">
        <v>1582</v>
      </c>
      <c r="I927" s="21" t="s">
        <v>20</v>
      </c>
      <c r="J927" s="21">
        <v>40</v>
      </c>
      <c r="K927" s="21">
        <v>10</v>
      </c>
      <c r="L927" s="21">
        <f t="shared" si="14"/>
        <v>400</v>
      </c>
    </row>
    <row r="928" ht="24" customHeight="1" spans="1:12">
      <c r="A928" s="18">
        <f>COUNTA($A$2:A927)</f>
        <v>347</v>
      </c>
      <c r="B928" s="18" t="s">
        <v>1583</v>
      </c>
      <c r="C928" s="18" t="s">
        <v>13</v>
      </c>
      <c r="D928" s="22" t="s">
        <v>1584</v>
      </c>
      <c r="E928" s="22" t="s">
        <v>1585</v>
      </c>
      <c r="F928" s="21" t="s">
        <v>1581</v>
      </c>
      <c r="G928" s="21">
        <v>1</v>
      </c>
      <c r="H928" s="21" t="s">
        <v>72</v>
      </c>
      <c r="I928" s="21" t="s">
        <v>38</v>
      </c>
      <c r="J928" s="21">
        <v>1</v>
      </c>
      <c r="K928" s="18">
        <v>1360</v>
      </c>
      <c r="L928" s="21">
        <f t="shared" si="14"/>
        <v>1360</v>
      </c>
    </row>
    <row r="929" ht="28.8" spans="1:12">
      <c r="A929" s="18"/>
      <c r="B929" s="18"/>
      <c r="C929" s="18"/>
      <c r="D929" s="22"/>
      <c r="E929" s="22"/>
      <c r="F929" s="21"/>
      <c r="G929" s="21">
        <v>2</v>
      </c>
      <c r="H929" s="21" t="s">
        <v>73</v>
      </c>
      <c r="I929" s="21" t="s">
        <v>18</v>
      </c>
      <c r="J929" s="21">
        <v>1.6</v>
      </c>
      <c r="K929" s="18">
        <v>100</v>
      </c>
      <c r="L929" s="21">
        <f t="shared" si="14"/>
        <v>160</v>
      </c>
    </row>
    <row r="930" ht="43.2" spans="1:12">
      <c r="A930" s="18"/>
      <c r="B930" s="18"/>
      <c r="C930" s="18"/>
      <c r="D930" s="22"/>
      <c r="E930" s="22"/>
      <c r="F930" s="21"/>
      <c r="G930" s="21">
        <v>3</v>
      </c>
      <c r="H930" s="21" t="s">
        <v>1582</v>
      </c>
      <c r="I930" s="21" t="s">
        <v>20</v>
      </c>
      <c r="J930" s="21">
        <v>34</v>
      </c>
      <c r="K930" s="21">
        <v>10</v>
      </c>
      <c r="L930" s="21">
        <f t="shared" si="14"/>
        <v>340</v>
      </c>
    </row>
    <row r="931" ht="19" customHeight="1" spans="1:12">
      <c r="A931" s="18">
        <f>COUNTA($A$2:A930)</f>
        <v>348</v>
      </c>
      <c r="B931" s="18" t="s">
        <v>1586</v>
      </c>
      <c r="C931" s="18" t="s">
        <v>22</v>
      </c>
      <c r="D931" s="22" t="s">
        <v>1587</v>
      </c>
      <c r="E931" s="22" t="s">
        <v>1588</v>
      </c>
      <c r="F931" s="21" t="s">
        <v>1589</v>
      </c>
      <c r="G931" s="21">
        <v>1</v>
      </c>
      <c r="H931" s="21" t="s">
        <v>17</v>
      </c>
      <c r="I931" s="21" t="s">
        <v>18</v>
      </c>
      <c r="J931" s="21">
        <v>1.7</v>
      </c>
      <c r="K931" s="18">
        <v>1040</v>
      </c>
      <c r="L931" s="21">
        <f t="shared" si="14"/>
        <v>1768</v>
      </c>
    </row>
    <row r="932" ht="24" spans="1:12">
      <c r="A932" s="18"/>
      <c r="B932" s="18"/>
      <c r="C932" s="18"/>
      <c r="D932" s="22"/>
      <c r="E932" s="22"/>
      <c r="F932" s="21"/>
      <c r="G932" s="21">
        <v>2</v>
      </c>
      <c r="H932" s="23" t="s">
        <v>1590</v>
      </c>
      <c r="I932" s="21" t="s">
        <v>20</v>
      </c>
      <c r="J932" s="21">
        <v>40</v>
      </c>
      <c r="K932" s="21">
        <v>10</v>
      </c>
      <c r="L932" s="21">
        <f t="shared" si="14"/>
        <v>400</v>
      </c>
    </row>
    <row r="933" ht="25" customHeight="1" spans="1:12">
      <c r="A933" s="18">
        <f>COUNTA($A$2:A932)</f>
        <v>349</v>
      </c>
      <c r="B933" s="18" t="s">
        <v>1591</v>
      </c>
      <c r="C933" s="18" t="s">
        <v>13</v>
      </c>
      <c r="D933" s="22" t="s">
        <v>1592</v>
      </c>
      <c r="E933" s="22" t="s">
        <v>1593</v>
      </c>
      <c r="F933" s="21" t="s">
        <v>1589</v>
      </c>
      <c r="G933" s="21">
        <v>1</v>
      </c>
      <c r="H933" s="21" t="s">
        <v>17</v>
      </c>
      <c r="I933" s="21" t="s">
        <v>18</v>
      </c>
      <c r="J933" s="21">
        <v>1.6</v>
      </c>
      <c r="K933" s="18">
        <v>1040</v>
      </c>
      <c r="L933" s="21">
        <f t="shared" si="14"/>
        <v>1664</v>
      </c>
    </row>
    <row r="934" ht="43.2" spans="1:12">
      <c r="A934" s="18"/>
      <c r="B934" s="18"/>
      <c r="C934" s="18"/>
      <c r="D934" s="22"/>
      <c r="E934" s="22"/>
      <c r="F934" s="21"/>
      <c r="G934" s="21">
        <v>2</v>
      </c>
      <c r="H934" s="21" t="s">
        <v>1590</v>
      </c>
      <c r="I934" s="21" t="s">
        <v>20</v>
      </c>
      <c r="J934" s="21">
        <v>40</v>
      </c>
      <c r="K934" s="21">
        <v>10</v>
      </c>
      <c r="L934" s="21">
        <f t="shared" si="14"/>
        <v>400</v>
      </c>
    </row>
    <row r="935" spans="1:12">
      <c r="A935" s="18">
        <f>COUNTA($A$2:A934)</f>
        <v>350</v>
      </c>
      <c r="B935" s="18" t="s">
        <v>1594</v>
      </c>
      <c r="C935" s="18" t="s">
        <v>13</v>
      </c>
      <c r="D935" s="22" t="s">
        <v>1595</v>
      </c>
      <c r="E935" s="22" t="s">
        <v>1596</v>
      </c>
      <c r="F935" s="21" t="s">
        <v>1597</v>
      </c>
      <c r="G935" s="21">
        <v>1</v>
      </c>
      <c r="H935" s="21" t="s">
        <v>17</v>
      </c>
      <c r="I935" s="21" t="s">
        <v>18</v>
      </c>
      <c r="J935" s="21">
        <v>1.8</v>
      </c>
      <c r="K935" s="18">
        <v>1040</v>
      </c>
      <c r="L935" s="21">
        <f t="shared" si="14"/>
        <v>1872</v>
      </c>
    </row>
    <row r="936" ht="43.2" spans="1:12">
      <c r="A936" s="18"/>
      <c r="B936" s="18"/>
      <c r="C936" s="18"/>
      <c r="D936" s="22"/>
      <c r="E936" s="22"/>
      <c r="F936" s="21"/>
      <c r="G936" s="21">
        <v>2</v>
      </c>
      <c r="H936" s="21" t="s">
        <v>1598</v>
      </c>
      <c r="I936" s="21" t="s">
        <v>20</v>
      </c>
      <c r="J936" s="21">
        <v>65</v>
      </c>
      <c r="K936" s="21">
        <v>10</v>
      </c>
      <c r="L936" s="21">
        <f t="shared" si="14"/>
        <v>650</v>
      </c>
    </row>
    <row r="937" ht="27" customHeight="1" spans="1:12">
      <c r="A937" s="18">
        <f>COUNTA($A$2:A936)</f>
        <v>351</v>
      </c>
      <c r="B937" s="18" t="s">
        <v>1599</v>
      </c>
      <c r="C937" s="18" t="s">
        <v>22</v>
      </c>
      <c r="D937" s="22" t="s">
        <v>1600</v>
      </c>
      <c r="E937" s="22" t="s">
        <v>1601</v>
      </c>
      <c r="F937" s="21" t="s">
        <v>1602</v>
      </c>
      <c r="G937" s="21">
        <v>1</v>
      </c>
      <c r="H937" s="21" t="s">
        <v>17</v>
      </c>
      <c r="I937" s="21" t="s">
        <v>18</v>
      </c>
      <c r="J937" s="21">
        <v>1.8</v>
      </c>
      <c r="K937" s="18">
        <v>1040</v>
      </c>
      <c r="L937" s="21">
        <f t="shared" si="14"/>
        <v>1872</v>
      </c>
    </row>
    <row r="938" ht="43.2" spans="1:12">
      <c r="A938" s="18"/>
      <c r="B938" s="18"/>
      <c r="C938" s="18"/>
      <c r="D938" s="22"/>
      <c r="E938" s="22"/>
      <c r="F938" s="21"/>
      <c r="G938" s="21">
        <v>2</v>
      </c>
      <c r="H938" s="21" t="s">
        <v>1603</v>
      </c>
      <c r="I938" s="21" t="s">
        <v>20</v>
      </c>
      <c r="J938" s="21">
        <v>60</v>
      </c>
      <c r="K938" s="21">
        <v>10</v>
      </c>
      <c r="L938" s="21">
        <f t="shared" si="14"/>
        <v>600</v>
      </c>
    </row>
    <row r="939" spans="1:12">
      <c r="A939" s="18">
        <f>COUNTA($A$2:A938)</f>
        <v>352</v>
      </c>
      <c r="B939" s="18" t="s">
        <v>1604</v>
      </c>
      <c r="C939" s="18" t="s">
        <v>13</v>
      </c>
      <c r="D939" s="22" t="s">
        <v>1605</v>
      </c>
      <c r="E939" s="22" t="s">
        <v>1606</v>
      </c>
      <c r="F939" s="21" t="s">
        <v>1607</v>
      </c>
      <c r="G939" s="21">
        <v>1</v>
      </c>
      <c r="H939" s="21" t="s">
        <v>17</v>
      </c>
      <c r="I939" s="21" t="s">
        <v>18</v>
      </c>
      <c r="J939" s="21">
        <v>1.6</v>
      </c>
      <c r="K939" s="18">
        <v>1040</v>
      </c>
      <c r="L939" s="21">
        <f t="shared" si="14"/>
        <v>1664</v>
      </c>
    </row>
    <row r="940" ht="28.8" spans="1:12">
      <c r="A940" s="18"/>
      <c r="B940" s="18"/>
      <c r="C940" s="18"/>
      <c r="D940" s="22"/>
      <c r="E940" s="22"/>
      <c r="F940" s="21"/>
      <c r="G940" s="21">
        <v>2</v>
      </c>
      <c r="H940" s="21" t="s">
        <v>73</v>
      </c>
      <c r="I940" s="21" t="s">
        <v>18</v>
      </c>
      <c r="J940" s="21">
        <v>2.1</v>
      </c>
      <c r="K940" s="18">
        <v>100</v>
      </c>
      <c r="L940" s="21">
        <f t="shared" si="14"/>
        <v>210</v>
      </c>
    </row>
    <row r="941" spans="1:12">
      <c r="A941" s="18"/>
      <c r="B941" s="18"/>
      <c r="C941" s="18"/>
      <c r="D941" s="22"/>
      <c r="E941" s="22"/>
      <c r="F941" s="21"/>
      <c r="G941" s="21">
        <v>3</v>
      </c>
      <c r="H941" s="21" t="s">
        <v>72</v>
      </c>
      <c r="I941" s="21" t="s">
        <v>38</v>
      </c>
      <c r="J941" s="21">
        <v>1</v>
      </c>
      <c r="K941" s="18">
        <v>1360</v>
      </c>
      <c r="L941" s="21">
        <f t="shared" si="14"/>
        <v>1360</v>
      </c>
    </row>
    <row r="942" ht="43.2" spans="1:12">
      <c r="A942" s="18"/>
      <c r="B942" s="18"/>
      <c r="C942" s="18"/>
      <c r="D942" s="22"/>
      <c r="E942" s="22"/>
      <c r="F942" s="21"/>
      <c r="G942" s="21">
        <v>4</v>
      </c>
      <c r="H942" s="21" t="s">
        <v>1608</v>
      </c>
      <c r="I942" s="21" t="s">
        <v>20</v>
      </c>
      <c r="J942" s="21">
        <v>55</v>
      </c>
      <c r="K942" s="21">
        <v>10</v>
      </c>
      <c r="L942" s="21">
        <f t="shared" si="14"/>
        <v>550</v>
      </c>
    </row>
    <row r="943" spans="1:12">
      <c r="A943" s="18">
        <f>COUNTA($A$2:A942)</f>
        <v>353</v>
      </c>
      <c r="B943" s="18" t="s">
        <v>1609</v>
      </c>
      <c r="C943" s="18" t="s">
        <v>13</v>
      </c>
      <c r="D943" s="22" t="s">
        <v>1610</v>
      </c>
      <c r="E943" s="22" t="s">
        <v>1611</v>
      </c>
      <c r="F943" s="21" t="s">
        <v>1612</v>
      </c>
      <c r="G943" s="21">
        <v>1</v>
      </c>
      <c r="H943" s="21" t="s">
        <v>63</v>
      </c>
      <c r="I943" s="21" t="s">
        <v>38</v>
      </c>
      <c r="J943" s="21">
        <v>1</v>
      </c>
      <c r="K943" s="18">
        <v>578</v>
      </c>
      <c r="L943" s="32">
        <f t="shared" si="14"/>
        <v>578</v>
      </c>
    </row>
    <row r="944" spans="1:12">
      <c r="A944" s="18"/>
      <c r="B944" s="18"/>
      <c r="C944" s="18"/>
      <c r="D944" s="22"/>
      <c r="E944" s="22"/>
      <c r="F944" s="21"/>
      <c r="G944" s="21">
        <v>2</v>
      </c>
      <c r="H944" s="21" t="s">
        <v>64</v>
      </c>
      <c r="I944" s="21" t="s">
        <v>38</v>
      </c>
      <c r="J944" s="21">
        <v>1</v>
      </c>
      <c r="K944" s="18">
        <v>646</v>
      </c>
      <c r="L944" s="32">
        <f t="shared" si="14"/>
        <v>646</v>
      </c>
    </row>
    <row r="945" ht="28.8" spans="1:12">
      <c r="A945" s="18"/>
      <c r="B945" s="18"/>
      <c r="C945" s="18"/>
      <c r="D945" s="22"/>
      <c r="E945" s="22"/>
      <c r="F945" s="21"/>
      <c r="G945" s="21">
        <v>3</v>
      </c>
      <c r="H945" s="33" t="s">
        <v>1613</v>
      </c>
      <c r="I945" s="21" t="s">
        <v>20</v>
      </c>
      <c r="J945" s="21">
        <v>35</v>
      </c>
      <c r="K945" s="21">
        <v>10</v>
      </c>
      <c r="L945" s="21">
        <f t="shared" si="14"/>
        <v>350</v>
      </c>
    </row>
    <row r="946" spans="1:12">
      <c r="A946" s="18">
        <f>COUNTA($A$2:A945)</f>
        <v>354</v>
      </c>
      <c r="B946" s="18" t="s">
        <v>1614</v>
      </c>
      <c r="C946" s="18" t="s">
        <v>13</v>
      </c>
      <c r="D946" s="22" t="s">
        <v>1615</v>
      </c>
      <c r="E946" s="22" t="s">
        <v>1616</v>
      </c>
      <c r="F946" s="21" t="s">
        <v>1617</v>
      </c>
      <c r="G946" s="21">
        <v>1</v>
      </c>
      <c r="H946" s="21" t="s">
        <v>17</v>
      </c>
      <c r="I946" s="21" t="s">
        <v>18</v>
      </c>
      <c r="J946" s="21">
        <v>1.8</v>
      </c>
      <c r="K946" s="18">
        <v>1040</v>
      </c>
      <c r="L946" s="21">
        <f t="shared" si="14"/>
        <v>1872</v>
      </c>
    </row>
    <row r="947" spans="1:12">
      <c r="A947" s="18"/>
      <c r="B947" s="18"/>
      <c r="C947" s="18"/>
      <c r="D947" s="22"/>
      <c r="E947" s="22"/>
      <c r="F947" s="21"/>
      <c r="G947" s="21">
        <v>2</v>
      </c>
      <c r="H947" s="21" t="s">
        <v>58</v>
      </c>
      <c r="I947" s="21" t="s">
        <v>38</v>
      </c>
      <c r="J947" s="21">
        <v>1</v>
      </c>
      <c r="K947" s="18">
        <v>1590</v>
      </c>
      <c r="L947" s="21">
        <f t="shared" si="14"/>
        <v>1590</v>
      </c>
    </row>
    <row r="948" ht="43.2" spans="1:12">
      <c r="A948" s="18"/>
      <c r="B948" s="18"/>
      <c r="C948" s="18"/>
      <c r="D948" s="22"/>
      <c r="E948" s="22"/>
      <c r="F948" s="21"/>
      <c r="G948" s="21">
        <v>3</v>
      </c>
      <c r="H948" s="21" t="s">
        <v>1618</v>
      </c>
      <c r="I948" s="21" t="s">
        <v>20</v>
      </c>
      <c r="J948" s="21">
        <v>60</v>
      </c>
      <c r="K948" s="21">
        <v>10</v>
      </c>
      <c r="L948" s="21">
        <f t="shared" si="14"/>
        <v>600</v>
      </c>
    </row>
    <row r="949" spans="1:12">
      <c r="A949" s="18">
        <f>COUNTA($A$2:A948)</f>
        <v>355</v>
      </c>
      <c r="B949" s="18" t="s">
        <v>1619</v>
      </c>
      <c r="C949" s="18" t="s">
        <v>13</v>
      </c>
      <c r="D949" s="22" t="s">
        <v>1620</v>
      </c>
      <c r="E949" s="22" t="s">
        <v>1621</v>
      </c>
      <c r="F949" s="21" t="s">
        <v>1617</v>
      </c>
      <c r="G949" s="21">
        <v>1</v>
      </c>
      <c r="H949" s="21" t="s">
        <v>63</v>
      </c>
      <c r="I949" s="21" t="s">
        <v>38</v>
      </c>
      <c r="J949" s="21">
        <v>1</v>
      </c>
      <c r="K949" s="18">
        <v>578</v>
      </c>
      <c r="L949" s="32">
        <f t="shared" si="14"/>
        <v>578</v>
      </c>
    </row>
    <row r="950" spans="1:12">
      <c r="A950" s="18"/>
      <c r="B950" s="18"/>
      <c r="C950" s="18"/>
      <c r="D950" s="22"/>
      <c r="E950" s="22"/>
      <c r="F950" s="21"/>
      <c r="G950" s="21">
        <v>2</v>
      </c>
      <c r="H950" s="21" t="s">
        <v>64</v>
      </c>
      <c r="I950" s="21" t="s">
        <v>38</v>
      </c>
      <c r="J950" s="21">
        <v>1</v>
      </c>
      <c r="K950" s="18">
        <v>646</v>
      </c>
      <c r="L950" s="32">
        <f t="shared" si="14"/>
        <v>646</v>
      </c>
    </row>
    <row r="951" ht="43.2" spans="1:12">
      <c r="A951" s="18"/>
      <c r="B951" s="18"/>
      <c r="C951" s="18"/>
      <c r="D951" s="22"/>
      <c r="E951" s="22"/>
      <c r="F951" s="21"/>
      <c r="G951" s="21">
        <v>3</v>
      </c>
      <c r="H951" s="21" t="s">
        <v>1618</v>
      </c>
      <c r="I951" s="21" t="s">
        <v>20</v>
      </c>
      <c r="J951" s="21">
        <v>40</v>
      </c>
      <c r="K951" s="21">
        <v>10</v>
      </c>
      <c r="L951" s="21">
        <f t="shared" si="14"/>
        <v>400</v>
      </c>
    </row>
    <row r="952" ht="16" customHeight="1" spans="1:12">
      <c r="A952" s="18">
        <f>COUNTA($A$2:A951)</f>
        <v>356</v>
      </c>
      <c r="B952" s="18" t="s">
        <v>1622</v>
      </c>
      <c r="C952" s="18" t="s">
        <v>13</v>
      </c>
      <c r="D952" s="22" t="s">
        <v>1623</v>
      </c>
      <c r="E952" s="22" t="s">
        <v>1624</v>
      </c>
      <c r="F952" s="21" t="s">
        <v>1617</v>
      </c>
      <c r="G952" s="21">
        <v>1</v>
      </c>
      <c r="H952" s="21" t="s">
        <v>37</v>
      </c>
      <c r="I952" s="21" t="s">
        <v>38</v>
      </c>
      <c r="J952" s="21">
        <v>1</v>
      </c>
      <c r="K952" s="18">
        <v>970</v>
      </c>
      <c r="L952" s="21">
        <f t="shared" si="14"/>
        <v>970</v>
      </c>
    </row>
    <row r="953" ht="25" customHeight="1" spans="1:12">
      <c r="A953" s="18"/>
      <c r="B953" s="18"/>
      <c r="C953" s="18"/>
      <c r="D953" s="22"/>
      <c r="E953" s="22"/>
      <c r="F953" s="21"/>
      <c r="G953" s="21">
        <v>2</v>
      </c>
      <c r="H953" s="21" t="s">
        <v>117</v>
      </c>
      <c r="I953" s="21" t="s">
        <v>118</v>
      </c>
      <c r="J953" s="21">
        <v>1</v>
      </c>
      <c r="K953" s="21">
        <v>100</v>
      </c>
      <c r="L953" s="21">
        <f t="shared" si="14"/>
        <v>100</v>
      </c>
    </row>
    <row r="954" ht="43.2" spans="1:12">
      <c r="A954" s="18"/>
      <c r="B954" s="18"/>
      <c r="C954" s="18"/>
      <c r="D954" s="22"/>
      <c r="E954" s="22"/>
      <c r="F954" s="21"/>
      <c r="G954" s="21">
        <v>3</v>
      </c>
      <c r="H954" s="21" t="s">
        <v>1618</v>
      </c>
      <c r="I954" s="21" t="s">
        <v>20</v>
      </c>
      <c r="J954" s="21">
        <v>40</v>
      </c>
      <c r="K954" s="21">
        <v>10</v>
      </c>
      <c r="L954" s="21">
        <f t="shared" si="14"/>
        <v>400</v>
      </c>
    </row>
    <row r="955" spans="1:12">
      <c r="A955" s="18">
        <f>COUNTA($A$2:A954)</f>
        <v>357</v>
      </c>
      <c r="B955" s="18" t="s">
        <v>1625</v>
      </c>
      <c r="C955" s="18" t="s">
        <v>13</v>
      </c>
      <c r="D955" s="22" t="s">
        <v>1626</v>
      </c>
      <c r="E955" s="22" t="s">
        <v>1627</v>
      </c>
      <c r="F955" s="21" t="s">
        <v>1617</v>
      </c>
      <c r="G955" s="21">
        <v>1</v>
      </c>
      <c r="H955" s="21" t="s">
        <v>17</v>
      </c>
      <c r="I955" s="21" t="s">
        <v>18</v>
      </c>
      <c r="J955" s="21">
        <v>1.5</v>
      </c>
      <c r="K955" s="18">
        <v>1040</v>
      </c>
      <c r="L955" s="21">
        <f t="shared" si="14"/>
        <v>1560</v>
      </c>
    </row>
    <row r="956" ht="36" customHeight="1" spans="1:12">
      <c r="A956" s="18"/>
      <c r="B956" s="18"/>
      <c r="C956" s="18"/>
      <c r="D956" s="22"/>
      <c r="E956" s="22"/>
      <c r="F956" s="21"/>
      <c r="G956" s="21">
        <v>2</v>
      </c>
      <c r="H956" s="23" t="s">
        <v>1618</v>
      </c>
      <c r="I956" s="21" t="s">
        <v>20</v>
      </c>
      <c r="J956" s="21">
        <v>40</v>
      </c>
      <c r="K956" s="21">
        <v>10</v>
      </c>
      <c r="L956" s="21">
        <f t="shared" si="14"/>
        <v>400</v>
      </c>
    </row>
    <row r="957" spans="1:12">
      <c r="A957" s="18">
        <f>COUNTA($A$2:A956)</f>
        <v>358</v>
      </c>
      <c r="B957" s="18" t="s">
        <v>1628</v>
      </c>
      <c r="C957" s="18" t="s">
        <v>22</v>
      </c>
      <c r="D957" s="22" t="s">
        <v>1629</v>
      </c>
      <c r="E957" s="19" t="s">
        <v>1630</v>
      </c>
      <c r="F957" s="21" t="s">
        <v>1631</v>
      </c>
      <c r="G957" s="21">
        <v>1</v>
      </c>
      <c r="H957" s="21" t="s">
        <v>63</v>
      </c>
      <c r="I957" s="21" t="s">
        <v>38</v>
      </c>
      <c r="J957" s="21">
        <v>1</v>
      </c>
      <c r="K957" s="18">
        <v>578</v>
      </c>
      <c r="L957" s="32">
        <f t="shared" si="14"/>
        <v>578</v>
      </c>
    </row>
    <row r="958" spans="1:12">
      <c r="A958" s="18"/>
      <c r="B958" s="18"/>
      <c r="C958" s="18"/>
      <c r="D958" s="22"/>
      <c r="E958" s="19"/>
      <c r="F958" s="21"/>
      <c r="G958" s="21">
        <v>2</v>
      </c>
      <c r="H958" s="21" t="s">
        <v>64</v>
      </c>
      <c r="I958" s="21" t="s">
        <v>38</v>
      </c>
      <c r="J958" s="21">
        <v>1</v>
      </c>
      <c r="K958" s="18">
        <v>646</v>
      </c>
      <c r="L958" s="32">
        <f t="shared" si="14"/>
        <v>646</v>
      </c>
    </row>
    <row r="959" ht="28.8" spans="1:12">
      <c r="A959" s="18"/>
      <c r="B959" s="18"/>
      <c r="C959" s="18"/>
      <c r="D959" s="22"/>
      <c r="E959" s="19"/>
      <c r="F959" s="21"/>
      <c r="G959" s="21">
        <v>3</v>
      </c>
      <c r="H959" s="21" t="s">
        <v>1632</v>
      </c>
      <c r="I959" s="21" t="s">
        <v>20</v>
      </c>
      <c r="J959" s="21">
        <v>52</v>
      </c>
      <c r="K959" s="21">
        <v>10</v>
      </c>
      <c r="L959" s="21">
        <f t="shared" si="14"/>
        <v>520</v>
      </c>
    </row>
    <row r="960" spans="1:12">
      <c r="A960" s="18">
        <f>COUNTA($A$2:A959)</f>
        <v>359</v>
      </c>
      <c r="B960" s="18" t="s">
        <v>1633</v>
      </c>
      <c r="C960" s="18" t="s">
        <v>22</v>
      </c>
      <c r="D960" s="22" t="s">
        <v>1634</v>
      </c>
      <c r="E960" s="28" t="s">
        <v>1630</v>
      </c>
      <c r="F960" s="21" t="s">
        <v>1635</v>
      </c>
      <c r="G960" s="21">
        <v>1</v>
      </c>
      <c r="H960" s="21" t="s">
        <v>63</v>
      </c>
      <c r="I960" s="21" t="s">
        <v>38</v>
      </c>
      <c r="J960" s="21">
        <v>1</v>
      </c>
      <c r="K960" s="18">
        <v>578</v>
      </c>
      <c r="L960" s="32">
        <f t="shared" si="14"/>
        <v>578</v>
      </c>
    </row>
    <row r="961" spans="1:12">
      <c r="A961" s="18"/>
      <c r="B961" s="18"/>
      <c r="C961" s="18"/>
      <c r="D961" s="22"/>
      <c r="E961" s="28"/>
      <c r="F961" s="21"/>
      <c r="G961" s="21">
        <v>2</v>
      </c>
      <c r="H961" s="21" t="s">
        <v>64</v>
      </c>
      <c r="I961" s="21" t="s">
        <v>38</v>
      </c>
      <c r="J961" s="21">
        <v>1</v>
      </c>
      <c r="K961" s="18">
        <v>646</v>
      </c>
      <c r="L961" s="32">
        <f t="shared" si="14"/>
        <v>646</v>
      </c>
    </row>
    <row r="962" ht="28.8" spans="1:12">
      <c r="A962" s="18"/>
      <c r="B962" s="18"/>
      <c r="C962" s="18"/>
      <c r="D962" s="22"/>
      <c r="E962" s="28"/>
      <c r="F962" s="21"/>
      <c r="G962" s="21">
        <v>3</v>
      </c>
      <c r="H962" s="21" t="s">
        <v>1636</v>
      </c>
      <c r="I962" s="21" t="s">
        <v>20</v>
      </c>
      <c r="J962" s="21">
        <v>50</v>
      </c>
      <c r="K962" s="21">
        <v>10</v>
      </c>
      <c r="L962" s="21">
        <f t="shared" si="14"/>
        <v>500</v>
      </c>
    </row>
    <row r="963" spans="1:12">
      <c r="A963" s="18">
        <f>COUNTA($A$2:A962)</f>
        <v>360</v>
      </c>
      <c r="B963" s="18" t="s">
        <v>1637</v>
      </c>
      <c r="C963" s="18" t="s">
        <v>13</v>
      </c>
      <c r="D963" s="22" t="s">
        <v>1638</v>
      </c>
      <c r="E963" s="22" t="s">
        <v>1639</v>
      </c>
      <c r="F963" s="21" t="s">
        <v>1640</v>
      </c>
      <c r="G963" s="21">
        <v>1</v>
      </c>
      <c r="H963" s="21" t="s">
        <v>64</v>
      </c>
      <c r="I963" s="31" t="s">
        <v>38</v>
      </c>
      <c r="J963" s="31">
        <v>1</v>
      </c>
      <c r="K963" s="18">
        <v>646</v>
      </c>
      <c r="L963" s="32">
        <f t="shared" ref="L963:L1026" si="15">K963*J963</f>
        <v>646</v>
      </c>
    </row>
    <row r="964" ht="28.8" spans="1:12">
      <c r="A964" s="18"/>
      <c r="B964" s="18"/>
      <c r="C964" s="18"/>
      <c r="D964" s="22"/>
      <c r="E964" s="22"/>
      <c r="F964" s="21"/>
      <c r="G964" s="21">
        <v>2</v>
      </c>
      <c r="H964" s="21" t="s">
        <v>1641</v>
      </c>
      <c r="I964" s="21" t="s">
        <v>20</v>
      </c>
      <c r="J964" s="21">
        <v>50</v>
      </c>
      <c r="K964" s="21">
        <v>10</v>
      </c>
      <c r="L964" s="21">
        <f t="shared" si="15"/>
        <v>500</v>
      </c>
    </row>
    <row r="965" spans="1:12">
      <c r="A965" s="18">
        <f>COUNTA($A$2:A964)</f>
        <v>361</v>
      </c>
      <c r="B965" s="18" t="s">
        <v>1642</v>
      </c>
      <c r="C965" s="18" t="s">
        <v>13</v>
      </c>
      <c r="D965" s="22" t="s">
        <v>1643</v>
      </c>
      <c r="E965" s="22" t="s">
        <v>1644</v>
      </c>
      <c r="F965" s="21" t="s">
        <v>1640</v>
      </c>
      <c r="G965" s="21">
        <v>1</v>
      </c>
      <c r="H965" s="21" t="s">
        <v>58</v>
      </c>
      <c r="I965" s="21" t="s">
        <v>38</v>
      </c>
      <c r="J965" s="21">
        <v>1</v>
      </c>
      <c r="K965" s="18">
        <v>1590</v>
      </c>
      <c r="L965" s="21">
        <f t="shared" si="15"/>
        <v>1590</v>
      </c>
    </row>
    <row r="966" ht="33" customHeight="1" spans="1:12">
      <c r="A966" s="18"/>
      <c r="B966" s="18"/>
      <c r="C966" s="18"/>
      <c r="D966" s="22"/>
      <c r="E966" s="22"/>
      <c r="F966" s="21"/>
      <c r="G966" s="21">
        <v>2</v>
      </c>
      <c r="H966" s="21" t="s">
        <v>1641</v>
      </c>
      <c r="I966" s="21" t="s">
        <v>20</v>
      </c>
      <c r="J966" s="21">
        <v>50</v>
      </c>
      <c r="K966" s="21">
        <v>10</v>
      </c>
      <c r="L966" s="21">
        <f t="shared" si="15"/>
        <v>500</v>
      </c>
    </row>
    <row r="967" spans="1:12">
      <c r="A967" s="18">
        <f>COUNTA($A$2:A966)</f>
        <v>362</v>
      </c>
      <c r="B967" s="18" t="s">
        <v>1645</v>
      </c>
      <c r="C967" s="18" t="s">
        <v>13</v>
      </c>
      <c r="D967" s="22" t="s">
        <v>1646</v>
      </c>
      <c r="E967" s="22" t="s">
        <v>1647</v>
      </c>
      <c r="F967" s="21" t="s">
        <v>1648</v>
      </c>
      <c r="G967" s="21">
        <v>1</v>
      </c>
      <c r="H967" s="21" t="s">
        <v>63</v>
      </c>
      <c r="I967" s="21" t="s">
        <v>38</v>
      </c>
      <c r="J967" s="21">
        <v>1</v>
      </c>
      <c r="K967" s="18">
        <v>578</v>
      </c>
      <c r="L967" s="32">
        <f t="shared" si="15"/>
        <v>578</v>
      </c>
    </row>
    <row r="968" spans="1:12">
      <c r="A968" s="18"/>
      <c r="B968" s="18"/>
      <c r="C968" s="18"/>
      <c r="D968" s="22"/>
      <c r="E968" s="22"/>
      <c r="F968" s="21"/>
      <c r="G968" s="21">
        <v>2</v>
      </c>
      <c r="H968" s="21" t="s">
        <v>64</v>
      </c>
      <c r="I968" s="21" t="s">
        <v>38</v>
      </c>
      <c r="J968" s="21">
        <v>1</v>
      </c>
      <c r="K968" s="18">
        <v>646</v>
      </c>
      <c r="L968" s="32">
        <f t="shared" si="15"/>
        <v>646</v>
      </c>
    </row>
    <row r="969" ht="33" customHeight="1" spans="1:12">
      <c r="A969" s="18"/>
      <c r="B969" s="18"/>
      <c r="C969" s="18"/>
      <c r="D969" s="22"/>
      <c r="E969" s="22"/>
      <c r="F969" s="21"/>
      <c r="G969" s="21">
        <v>3</v>
      </c>
      <c r="H969" s="21" t="s">
        <v>1649</v>
      </c>
      <c r="I969" s="21" t="s">
        <v>20</v>
      </c>
      <c r="J969" s="21">
        <v>50</v>
      </c>
      <c r="K969" s="21">
        <v>10</v>
      </c>
      <c r="L969" s="21">
        <f t="shared" si="15"/>
        <v>500</v>
      </c>
    </row>
    <row r="970" ht="14" customHeight="1" spans="1:12">
      <c r="A970" s="18">
        <f>COUNTA($A$2:A969)</f>
        <v>363</v>
      </c>
      <c r="B970" s="18" t="s">
        <v>1650</v>
      </c>
      <c r="C970" s="18" t="s">
        <v>22</v>
      </c>
      <c r="D970" s="22" t="s">
        <v>1651</v>
      </c>
      <c r="E970" s="22" t="s">
        <v>1652</v>
      </c>
      <c r="F970" s="21" t="s">
        <v>1653</v>
      </c>
      <c r="G970" s="21">
        <v>1</v>
      </c>
      <c r="H970" s="21" t="s">
        <v>63</v>
      </c>
      <c r="I970" s="21" t="s">
        <v>38</v>
      </c>
      <c r="J970" s="21">
        <v>1</v>
      </c>
      <c r="K970" s="18">
        <v>578</v>
      </c>
      <c r="L970" s="32">
        <f t="shared" si="15"/>
        <v>578</v>
      </c>
    </row>
    <row r="971" ht="21" customHeight="1" spans="1:12">
      <c r="A971" s="18"/>
      <c r="B971" s="18"/>
      <c r="C971" s="18"/>
      <c r="D971" s="22"/>
      <c r="E971" s="22"/>
      <c r="F971" s="21"/>
      <c r="G971" s="21">
        <v>2</v>
      </c>
      <c r="H971" s="21" t="s">
        <v>64</v>
      </c>
      <c r="I971" s="21" t="s">
        <v>38</v>
      </c>
      <c r="J971" s="21">
        <v>1</v>
      </c>
      <c r="K971" s="18">
        <v>646</v>
      </c>
      <c r="L971" s="32">
        <f t="shared" si="15"/>
        <v>646</v>
      </c>
    </row>
    <row r="972" ht="28.8" spans="1:12">
      <c r="A972" s="18"/>
      <c r="B972" s="18"/>
      <c r="C972" s="18"/>
      <c r="D972" s="22"/>
      <c r="E972" s="22"/>
      <c r="F972" s="21"/>
      <c r="G972" s="21">
        <v>3</v>
      </c>
      <c r="H972" s="21" t="s">
        <v>1654</v>
      </c>
      <c r="I972" s="21" t="s">
        <v>20</v>
      </c>
      <c r="J972" s="21">
        <v>50</v>
      </c>
      <c r="K972" s="21">
        <v>10</v>
      </c>
      <c r="L972" s="21">
        <f t="shared" si="15"/>
        <v>500</v>
      </c>
    </row>
    <row r="973" ht="24" customHeight="1" spans="1:12">
      <c r="A973" s="18">
        <f>COUNTA($A$2:A972)</f>
        <v>364</v>
      </c>
      <c r="B973" s="18" t="s">
        <v>1655</v>
      </c>
      <c r="C973" s="18" t="s">
        <v>13</v>
      </c>
      <c r="D973" s="22" t="s">
        <v>1656</v>
      </c>
      <c r="E973" s="22" t="s">
        <v>1657</v>
      </c>
      <c r="F973" s="21" t="s">
        <v>1658</v>
      </c>
      <c r="G973" s="21">
        <v>1</v>
      </c>
      <c r="H973" s="21" t="s">
        <v>17</v>
      </c>
      <c r="I973" s="21" t="s">
        <v>18</v>
      </c>
      <c r="J973" s="21">
        <v>3.3</v>
      </c>
      <c r="K973" s="18">
        <v>1040</v>
      </c>
      <c r="L973" s="21">
        <f t="shared" si="15"/>
        <v>3432</v>
      </c>
    </row>
    <row r="974" ht="28.8" spans="1:12">
      <c r="A974" s="18"/>
      <c r="B974" s="18"/>
      <c r="C974" s="18"/>
      <c r="D974" s="22"/>
      <c r="E974" s="22"/>
      <c r="F974" s="21"/>
      <c r="G974" s="21">
        <v>2</v>
      </c>
      <c r="H974" s="21" t="s">
        <v>1659</v>
      </c>
      <c r="I974" s="21" t="s">
        <v>20</v>
      </c>
      <c r="J974" s="21">
        <v>36</v>
      </c>
      <c r="K974" s="21">
        <v>10</v>
      </c>
      <c r="L974" s="21">
        <f t="shared" si="15"/>
        <v>360</v>
      </c>
    </row>
    <row r="975" ht="28.8" spans="1:12">
      <c r="A975" s="18">
        <f>COUNTA($A$2:A974)</f>
        <v>365</v>
      </c>
      <c r="B975" s="18" t="s">
        <v>1660</v>
      </c>
      <c r="C975" s="18" t="s">
        <v>22</v>
      </c>
      <c r="D975" s="22" t="s">
        <v>1661</v>
      </c>
      <c r="E975" s="22" t="s">
        <v>1662</v>
      </c>
      <c r="F975" s="21" t="s">
        <v>1663</v>
      </c>
      <c r="G975" s="21">
        <v>1</v>
      </c>
      <c r="H975" s="21" t="s">
        <v>1531</v>
      </c>
      <c r="I975" s="21" t="s">
        <v>721</v>
      </c>
      <c r="J975" s="21">
        <v>30</v>
      </c>
      <c r="K975" s="21">
        <v>300</v>
      </c>
      <c r="L975" s="21">
        <f t="shared" si="15"/>
        <v>9000</v>
      </c>
    </row>
    <row r="976" ht="14" customHeight="1" spans="1:12">
      <c r="A976" s="18"/>
      <c r="B976" s="18"/>
      <c r="C976" s="18"/>
      <c r="D976" s="22"/>
      <c r="E976" s="22"/>
      <c r="F976" s="21"/>
      <c r="G976" s="21">
        <v>2</v>
      </c>
      <c r="H976" s="21" t="s">
        <v>1405</v>
      </c>
      <c r="I976" s="21" t="s">
        <v>38</v>
      </c>
      <c r="J976" s="21">
        <v>1</v>
      </c>
      <c r="K976" s="21">
        <v>275</v>
      </c>
      <c r="L976" s="21">
        <f t="shared" si="15"/>
        <v>275</v>
      </c>
    </row>
    <row r="977" ht="28.8" spans="1:12">
      <c r="A977" s="18"/>
      <c r="B977" s="18"/>
      <c r="C977" s="18"/>
      <c r="D977" s="22"/>
      <c r="E977" s="22"/>
      <c r="F977" s="21"/>
      <c r="G977" s="21">
        <v>3</v>
      </c>
      <c r="H977" s="21" t="s">
        <v>1664</v>
      </c>
      <c r="I977" s="21" t="s">
        <v>20</v>
      </c>
      <c r="J977" s="21">
        <v>33</v>
      </c>
      <c r="K977" s="21">
        <v>10</v>
      </c>
      <c r="L977" s="21">
        <f t="shared" si="15"/>
        <v>330</v>
      </c>
    </row>
    <row r="978" ht="15" customHeight="1" spans="1:12">
      <c r="A978" s="18">
        <f>COUNTA($A$2:A977)</f>
        <v>366</v>
      </c>
      <c r="B978" s="18" t="s">
        <v>1665</v>
      </c>
      <c r="C978" s="18" t="s">
        <v>22</v>
      </c>
      <c r="D978" s="22" t="s">
        <v>1666</v>
      </c>
      <c r="E978" s="22" t="s">
        <v>1667</v>
      </c>
      <c r="F978" s="21" t="s">
        <v>1668</v>
      </c>
      <c r="G978" s="21">
        <v>1</v>
      </c>
      <c r="H978" s="31" t="s">
        <v>1669</v>
      </c>
      <c r="I978" s="31" t="s">
        <v>38</v>
      </c>
      <c r="J978" s="31">
        <v>1</v>
      </c>
      <c r="K978" s="31">
        <v>578</v>
      </c>
      <c r="L978" s="32">
        <f t="shared" si="15"/>
        <v>578</v>
      </c>
    </row>
    <row r="979" ht="34" customHeight="1" spans="1:12">
      <c r="A979" s="18"/>
      <c r="B979" s="18"/>
      <c r="C979" s="18"/>
      <c r="D979" s="22"/>
      <c r="E979" s="22"/>
      <c r="F979" s="21"/>
      <c r="G979" s="21">
        <v>2</v>
      </c>
      <c r="H979" s="21" t="s">
        <v>1670</v>
      </c>
      <c r="I979" s="21" t="s">
        <v>20</v>
      </c>
      <c r="J979" s="21">
        <v>36</v>
      </c>
      <c r="K979" s="21">
        <v>10</v>
      </c>
      <c r="L979" s="21">
        <f t="shared" si="15"/>
        <v>360</v>
      </c>
    </row>
    <row r="980" ht="15" customHeight="1" spans="1:12">
      <c r="A980" s="18">
        <f>COUNTA($A$2:A979)</f>
        <v>367</v>
      </c>
      <c r="B980" s="18" t="s">
        <v>1671</v>
      </c>
      <c r="C980" s="18" t="s">
        <v>13</v>
      </c>
      <c r="D980" s="22" t="s">
        <v>1672</v>
      </c>
      <c r="E980" s="22" t="s">
        <v>1673</v>
      </c>
      <c r="F980" s="21" t="s">
        <v>1668</v>
      </c>
      <c r="G980" s="21">
        <v>1</v>
      </c>
      <c r="H980" s="21" t="s">
        <v>17</v>
      </c>
      <c r="I980" s="21" t="s">
        <v>18</v>
      </c>
      <c r="J980" s="21">
        <v>2.5</v>
      </c>
      <c r="K980" s="18">
        <v>1040</v>
      </c>
      <c r="L980" s="21">
        <f t="shared" si="15"/>
        <v>2600</v>
      </c>
    </row>
    <row r="981" ht="36" customHeight="1" spans="1:12">
      <c r="A981" s="18"/>
      <c r="B981" s="18"/>
      <c r="C981" s="18"/>
      <c r="D981" s="22"/>
      <c r="E981" s="22"/>
      <c r="F981" s="21"/>
      <c r="G981" s="21">
        <v>2</v>
      </c>
      <c r="H981" s="21" t="s">
        <v>1670</v>
      </c>
      <c r="I981" s="21" t="s">
        <v>20</v>
      </c>
      <c r="J981" s="21">
        <v>36</v>
      </c>
      <c r="K981" s="21">
        <v>10</v>
      </c>
      <c r="L981" s="21">
        <f t="shared" si="15"/>
        <v>360</v>
      </c>
    </row>
    <row r="982" ht="15" customHeight="1" spans="1:12">
      <c r="A982" s="18">
        <f>COUNTA($A$2:A981)</f>
        <v>368</v>
      </c>
      <c r="B982" s="18" t="s">
        <v>1674</v>
      </c>
      <c r="C982" s="18" t="s">
        <v>13</v>
      </c>
      <c r="D982" s="22" t="s">
        <v>1675</v>
      </c>
      <c r="E982" s="22" t="s">
        <v>1676</v>
      </c>
      <c r="F982" s="21" t="s">
        <v>1677</v>
      </c>
      <c r="G982" s="21">
        <v>1</v>
      </c>
      <c r="H982" s="21" t="s">
        <v>63</v>
      </c>
      <c r="I982" s="21" t="s">
        <v>38</v>
      </c>
      <c r="J982" s="21">
        <v>1</v>
      </c>
      <c r="K982" s="18">
        <v>578</v>
      </c>
      <c r="L982" s="32">
        <f t="shared" si="15"/>
        <v>578</v>
      </c>
    </row>
    <row r="983" ht="15" customHeight="1" spans="1:12">
      <c r="A983" s="18"/>
      <c r="B983" s="18"/>
      <c r="C983" s="18"/>
      <c r="D983" s="22"/>
      <c r="E983" s="22"/>
      <c r="F983" s="21"/>
      <c r="G983" s="21">
        <v>2</v>
      </c>
      <c r="H983" s="21" t="s">
        <v>64</v>
      </c>
      <c r="I983" s="21" t="s">
        <v>38</v>
      </c>
      <c r="J983" s="21">
        <v>1</v>
      </c>
      <c r="K983" s="18">
        <v>646</v>
      </c>
      <c r="L983" s="32">
        <f t="shared" si="15"/>
        <v>646</v>
      </c>
    </row>
    <row r="984" ht="15" customHeight="1" spans="1:12">
      <c r="A984" s="18"/>
      <c r="B984" s="18"/>
      <c r="C984" s="18"/>
      <c r="D984" s="22"/>
      <c r="E984" s="22"/>
      <c r="F984" s="21"/>
      <c r="G984" s="21">
        <v>3</v>
      </c>
      <c r="H984" s="21" t="s">
        <v>1678</v>
      </c>
      <c r="I984" s="21" t="s">
        <v>20</v>
      </c>
      <c r="J984" s="21">
        <v>50</v>
      </c>
      <c r="K984" s="21">
        <v>10</v>
      </c>
      <c r="L984" s="21">
        <f t="shared" si="15"/>
        <v>500</v>
      </c>
    </row>
    <row r="985" ht="15" customHeight="1" spans="1:12">
      <c r="A985" s="18">
        <f>COUNTA($A$2:A984)</f>
        <v>369</v>
      </c>
      <c r="B985" s="18" t="s">
        <v>1679</v>
      </c>
      <c r="C985" s="18" t="s">
        <v>22</v>
      </c>
      <c r="D985" s="22" t="s">
        <v>1680</v>
      </c>
      <c r="E985" s="22" t="s">
        <v>1681</v>
      </c>
      <c r="F985" s="21" t="s">
        <v>1682</v>
      </c>
      <c r="G985" s="21">
        <v>1</v>
      </c>
      <c r="H985" s="21" t="s">
        <v>63</v>
      </c>
      <c r="I985" s="21" t="s">
        <v>38</v>
      </c>
      <c r="J985" s="21">
        <v>1</v>
      </c>
      <c r="K985" s="18">
        <v>578</v>
      </c>
      <c r="L985" s="32">
        <f t="shared" si="15"/>
        <v>578</v>
      </c>
    </row>
    <row r="986" ht="15" customHeight="1" spans="1:12">
      <c r="A986" s="18"/>
      <c r="B986" s="18"/>
      <c r="C986" s="18"/>
      <c r="D986" s="22"/>
      <c r="E986" s="22"/>
      <c r="F986" s="21"/>
      <c r="G986" s="21">
        <v>2</v>
      </c>
      <c r="H986" s="21" t="s">
        <v>64</v>
      </c>
      <c r="I986" s="21" t="s">
        <v>38</v>
      </c>
      <c r="J986" s="21">
        <v>1</v>
      </c>
      <c r="K986" s="18">
        <v>646</v>
      </c>
      <c r="L986" s="32">
        <f t="shared" si="15"/>
        <v>646</v>
      </c>
    </row>
    <row r="987" ht="31" customHeight="1" spans="1:12">
      <c r="A987" s="18"/>
      <c r="B987" s="18"/>
      <c r="C987" s="18"/>
      <c r="D987" s="22"/>
      <c r="E987" s="22"/>
      <c r="F987" s="21"/>
      <c r="G987" s="21">
        <v>3</v>
      </c>
      <c r="H987" s="21" t="s">
        <v>1683</v>
      </c>
      <c r="I987" s="21" t="s">
        <v>20</v>
      </c>
      <c r="J987" s="21">
        <v>52</v>
      </c>
      <c r="K987" s="21">
        <v>10</v>
      </c>
      <c r="L987" s="21">
        <f t="shared" si="15"/>
        <v>520</v>
      </c>
    </row>
    <row r="988" ht="15" customHeight="1" spans="1:12">
      <c r="A988" s="18">
        <f>COUNTA($A$2:A987)</f>
        <v>370</v>
      </c>
      <c r="B988" s="18" t="s">
        <v>1684</v>
      </c>
      <c r="C988" s="18" t="s">
        <v>13</v>
      </c>
      <c r="D988" s="22"/>
      <c r="E988" s="22" t="s">
        <v>1685</v>
      </c>
      <c r="F988" s="21" t="s">
        <v>1686</v>
      </c>
      <c r="G988" s="21">
        <v>1</v>
      </c>
      <c r="H988" s="21" t="s">
        <v>17</v>
      </c>
      <c r="I988" s="21" t="s">
        <v>18</v>
      </c>
      <c r="J988" s="21">
        <v>1.5</v>
      </c>
      <c r="K988" s="18">
        <v>1040</v>
      </c>
      <c r="L988" s="21">
        <f t="shared" si="15"/>
        <v>1560</v>
      </c>
    </row>
    <row r="989" ht="15" customHeight="1" spans="1:12">
      <c r="A989" s="18"/>
      <c r="B989" s="18"/>
      <c r="C989" s="18"/>
      <c r="D989" s="22"/>
      <c r="E989" s="22"/>
      <c r="F989" s="21"/>
      <c r="G989" s="21">
        <v>2</v>
      </c>
      <c r="H989" s="21" t="s">
        <v>58</v>
      </c>
      <c r="I989" s="21" t="s">
        <v>38</v>
      </c>
      <c r="J989" s="21">
        <v>1</v>
      </c>
      <c r="K989" s="18">
        <v>1590</v>
      </c>
      <c r="L989" s="21">
        <f t="shared" si="15"/>
        <v>1590</v>
      </c>
    </row>
    <row r="990" ht="37" customHeight="1" spans="1:12">
      <c r="A990" s="18"/>
      <c r="B990" s="18"/>
      <c r="C990" s="18"/>
      <c r="D990" s="22"/>
      <c r="E990" s="22"/>
      <c r="F990" s="21"/>
      <c r="G990" s="21">
        <v>3</v>
      </c>
      <c r="H990" s="21" t="s">
        <v>1687</v>
      </c>
      <c r="I990" s="21" t="s">
        <v>20</v>
      </c>
      <c r="J990" s="21">
        <v>50</v>
      </c>
      <c r="K990" s="21">
        <v>10</v>
      </c>
      <c r="L990" s="21">
        <f t="shared" si="15"/>
        <v>500</v>
      </c>
    </row>
    <row r="991" ht="18" customHeight="1" spans="1:12">
      <c r="A991" s="18">
        <f>COUNTA($A$2:A990)</f>
        <v>371</v>
      </c>
      <c r="B991" s="18" t="s">
        <v>1688</v>
      </c>
      <c r="C991" s="18" t="s">
        <v>22</v>
      </c>
      <c r="D991" s="22" t="s">
        <v>1689</v>
      </c>
      <c r="E991" s="22" t="s">
        <v>1690</v>
      </c>
      <c r="F991" s="21" t="s">
        <v>1691</v>
      </c>
      <c r="G991" s="21">
        <v>1</v>
      </c>
      <c r="H991" s="21" t="s">
        <v>17</v>
      </c>
      <c r="I991" s="21" t="s">
        <v>18</v>
      </c>
      <c r="J991" s="21">
        <v>1.7</v>
      </c>
      <c r="K991" s="18">
        <v>1040</v>
      </c>
      <c r="L991" s="21">
        <f t="shared" si="15"/>
        <v>1768</v>
      </c>
    </row>
    <row r="992" ht="28.8" spans="1:12">
      <c r="A992" s="18"/>
      <c r="B992" s="18"/>
      <c r="C992" s="18"/>
      <c r="D992" s="22"/>
      <c r="E992" s="22"/>
      <c r="F992" s="21"/>
      <c r="G992" s="21">
        <v>2</v>
      </c>
      <c r="H992" s="21" t="s">
        <v>1692</v>
      </c>
      <c r="I992" s="21" t="s">
        <v>20</v>
      </c>
      <c r="J992" s="21">
        <v>50</v>
      </c>
      <c r="K992" s="21">
        <v>10</v>
      </c>
      <c r="L992" s="21">
        <f t="shared" si="15"/>
        <v>500</v>
      </c>
    </row>
    <row r="993" ht="23" customHeight="1" spans="1:12">
      <c r="A993" s="18">
        <f>COUNTA($A$2:A992)</f>
        <v>372</v>
      </c>
      <c r="B993" s="18" t="s">
        <v>1693</v>
      </c>
      <c r="C993" s="18" t="s">
        <v>22</v>
      </c>
      <c r="D993" s="22" t="s">
        <v>1694</v>
      </c>
      <c r="E993" s="22" t="s">
        <v>1695</v>
      </c>
      <c r="F993" s="21" t="s">
        <v>1696</v>
      </c>
      <c r="G993" s="21">
        <v>1</v>
      </c>
      <c r="H993" s="21" t="s">
        <v>17</v>
      </c>
      <c r="I993" s="21" t="s">
        <v>18</v>
      </c>
      <c r="J993" s="21">
        <v>1.5</v>
      </c>
      <c r="K993" s="18">
        <v>1040</v>
      </c>
      <c r="L993" s="21">
        <f t="shared" si="15"/>
        <v>1560</v>
      </c>
    </row>
    <row r="994" ht="43.2" spans="1:12">
      <c r="A994" s="18"/>
      <c r="B994" s="18"/>
      <c r="C994" s="18"/>
      <c r="D994" s="22"/>
      <c r="E994" s="22"/>
      <c r="F994" s="21"/>
      <c r="G994" s="21">
        <v>2</v>
      </c>
      <c r="H994" s="21" t="s">
        <v>1697</v>
      </c>
      <c r="I994" s="21" t="s">
        <v>20</v>
      </c>
      <c r="J994" s="21">
        <v>50</v>
      </c>
      <c r="K994" s="21">
        <v>10</v>
      </c>
      <c r="L994" s="21">
        <f t="shared" si="15"/>
        <v>500</v>
      </c>
    </row>
    <row r="995" ht="17" customHeight="1" spans="1:12">
      <c r="A995" s="18">
        <f>COUNTA($A$2:A994)</f>
        <v>373</v>
      </c>
      <c r="B995" s="18" t="s">
        <v>1698</v>
      </c>
      <c r="C995" s="18" t="s">
        <v>22</v>
      </c>
      <c r="D995" s="22" t="s">
        <v>1699</v>
      </c>
      <c r="E995" s="22" t="s">
        <v>1700</v>
      </c>
      <c r="F995" s="21" t="s">
        <v>1701</v>
      </c>
      <c r="G995" s="21">
        <v>1</v>
      </c>
      <c r="H995" s="21" t="s">
        <v>17</v>
      </c>
      <c r="I995" s="21" t="s">
        <v>18</v>
      </c>
      <c r="J995" s="21">
        <v>1.6</v>
      </c>
      <c r="K995" s="18">
        <v>1040</v>
      </c>
      <c r="L995" s="21">
        <f t="shared" si="15"/>
        <v>1664</v>
      </c>
    </row>
    <row r="996" ht="36" customHeight="1" spans="1:12">
      <c r="A996" s="18"/>
      <c r="B996" s="18"/>
      <c r="C996" s="18"/>
      <c r="D996" s="22"/>
      <c r="E996" s="22"/>
      <c r="F996" s="21"/>
      <c r="G996" s="21">
        <v>2</v>
      </c>
      <c r="H996" s="21" t="s">
        <v>1702</v>
      </c>
      <c r="I996" s="21" t="s">
        <v>20</v>
      </c>
      <c r="J996" s="21">
        <v>50</v>
      </c>
      <c r="K996" s="21">
        <v>10</v>
      </c>
      <c r="L996" s="21">
        <f t="shared" si="15"/>
        <v>500</v>
      </c>
    </row>
    <row r="997" ht="19" customHeight="1" spans="1:12">
      <c r="A997" s="18">
        <f>COUNTA($A$2:A996)</f>
        <v>374</v>
      </c>
      <c r="B997" s="18" t="s">
        <v>1703</v>
      </c>
      <c r="C997" s="18" t="s">
        <v>13</v>
      </c>
      <c r="D997" s="28" t="s">
        <v>1704</v>
      </c>
      <c r="E997" s="22" t="s">
        <v>1705</v>
      </c>
      <c r="F997" s="21" t="s">
        <v>1706</v>
      </c>
      <c r="G997" s="21">
        <v>1</v>
      </c>
      <c r="H997" s="21" t="s">
        <v>31</v>
      </c>
      <c r="I997" s="21" t="s">
        <v>18</v>
      </c>
      <c r="J997" s="21">
        <v>6.5</v>
      </c>
      <c r="K997" s="21">
        <v>240</v>
      </c>
      <c r="L997" s="21">
        <f t="shared" si="15"/>
        <v>1560</v>
      </c>
    </row>
    <row r="998" ht="45" customHeight="1" spans="1:12">
      <c r="A998" s="18"/>
      <c r="B998" s="18"/>
      <c r="C998" s="18"/>
      <c r="D998" s="28"/>
      <c r="E998" s="22"/>
      <c r="F998" s="21"/>
      <c r="G998" s="21">
        <v>2</v>
      </c>
      <c r="H998" s="21" t="s">
        <v>1707</v>
      </c>
      <c r="I998" s="21" t="s">
        <v>20</v>
      </c>
      <c r="J998" s="21">
        <v>50</v>
      </c>
      <c r="K998" s="21">
        <v>10</v>
      </c>
      <c r="L998" s="21">
        <f t="shared" si="15"/>
        <v>500</v>
      </c>
    </row>
    <row r="999" ht="22" customHeight="1" spans="1:12">
      <c r="A999" s="18">
        <f>COUNTA($A$2:A998)</f>
        <v>375</v>
      </c>
      <c r="B999" s="18" t="s">
        <v>1708</v>
      </c>
      <c r="C999" s="18" t="s">
        <v>22</v>
      </c>
      <c r="D999" s="28" t="s">
        <v>1704</v>
      </c>
      <c r="E999" s="22" t="s">
        <v>1695</v>
      </c>
      <c r="F999" s="21" t="s">
        <v>1706</v>
      </c>
      <c r="G999" s="21">
        <v>1</v>
      </c>
      <c r="H999" s="21" t="s">
        <v>17</v>
      </c>
      <c r="I999" s="21" t="s">
        <v>18</v>
      </c>
      <c r="J999" s="21">
        <v>1.5</v>
      </c>
      <c r="K999" s="18">
        <v>1040</v>
      </c>
      <c r="L999" s="21">
        <f t="shared" si="15"/>
        <v>1560</v>
      </c>
    </row>
    <row r="1000" ht="37" customHeight="1" spans="1:12">
      <c r="A1000" s="18"/>
      <c r="B1000" s="18"/>
      <c r="C1000" s="18"/>
      <c r="D1000" s="28"/>
      <c r="E1000" s="22"/>
      <c r="F1000" s="21"/>
      <c r="G1000" s="21">
        <v>2</v>
      </c>
      <c r="H1000" s="21" t="s">
        <v>1707</v>
      </c>
      <c r="I1000" s="21" t="s">
        <v>20</v>
      </c>
      <c r="J1000" s="21">
        <v>50</v>
      </c>
      <c r="K1000" s="21">
        <v>10</v>
      </c>
      <c r="L1000" s="21">
        <f t="shared" si="15"/>
        <v>500</v>
      </c>
    </row>
    <row r="1001" spans="1:12">
      <c r="A1001" s="18">
        <f>COUNTA($A$2:A1000)</f>
        <v>376</v>
      </c>
      <c r="B1001" s="18" t="s">
        <v>1709</v>
      </c>
      <c r="C1001" s="18" t="s">
        <v>13</v>
      </c>
      <c r="D1001" s="22" t="s">
        <v>1710</v>
      </c>
      <c r="E1001" s="22" t="s">
        <v>1711</v>
      </c>
      <c r="F1001" s="21" t="s">
        <v>1712</v>
      </c>
      <c r="G1001" s="21">
        <v>1</v>
      </c>
      <c r="H1001" s="21" t="s">
        <v>17</v>
      </c>
      <c r="I1001" s="21" t="s">
        <v>18</v>
      </c>
      <c r="J1001" s="21">
        <f>1.2+1.55</f>
        <v>2.75</v>
      </c>
      <c r="K1001" s="18">
        <v>1040</v>
      </c>
      <c r="L1001" s="21">
        <f t="shared" si="15"/>
        <v>2860</v>
      </c>
    </row>
    <row r="1002" spans="1:12">
      <c r="A1002" s="18"/>
      <c r="B1002" s="18"/>
      <c r="C1002" s="18"/>
      <c r="D1002" s="22"/>
      <c r="E1002" s="22"/>
      <c r="F1002" s="21"/>
      <c r="G1002" s="21">
        <v>2</v>
      </c>
      <c r="H1002" s="21" t="s">
        <v>31</v>
      </c>
      <c r="I1002" s="21" t="s">
        <v>18</v>
      </c>
      <c r="J1002" s="21">
        <v>18.7</v>
      </c>
      <c r="K1002" s="21">
        <v>240</v>
      </c>
      <c r="L1002" s="21">
        <f t="shared" si="15"/>
        <v>4488</v>
      </c>
    </row>
    <row r="1003" ht="28.8" spans="1:12">
      <c r="A1003" s="18"/>
      <c r="B1003" s="18"/>
      <c r="C1003" s="18"/>
      <c r="D1003" s="22"/>
      <c r="E1003" s="22"/>
      <c r="F1003" s="21"/>
      <c r="G1003" s="21">
        <v>3</v>
      </c>
      <c r="H1003" s="21" t="s">
        <v>1713</v>
      </c>
      <c r="I1003" s="21" t="s">
        <v>20</v>
      </c>
      <c r="J1003" s="21">
        <v>15</v>
      </c>
      <c r="K1003" s="21">
        <v>10</v>
      </c>
      <c r="L1003" s="21">
        <f t="shared" si="15"/>
        <v>150</v>
      </c>
    </row>
    <row r="1004" spans="1:12">
      <c r="A1004" s="18">
        <f>COUNTA($A$2:A1003)</f>
        <v>377</v>
      </c>
      <c r="B1004" s="18" t="s">
        <v>1714</v>
      </c>
      <c r="C1004" s="18" t="s">
        <v>22</v>
      </c>
      <c r="D1004" s="22" t="s">
        <v>1715</v>
      </c>
      <c r="E1004" s="22" t="s">
        <v>1716</v>
      </c>
      <c r="F1004" s="21" t="s">
        <v>1717</v>
      </c>
      <c r="G1004" s="21">
        <v>1</v>
      </c>
      <c r="H1004" s="31" t="s">
        <v>230</v>
      </c>
      <c r="I1004" s="31" t="s">
        <v>38</v>
      </c>
      <c r="J1004" s="31">
        <v>1</v>
      </c>
      <c r="K1004" s="31">
        <v>525</v>
      </c>
      <c r="L1004" s="32">
        <f t="shared" si="15"/>
        <v>525</v>
      </c>
    </row>
    <row r="1005" ht="28.8" spans="1:12">
      <c r="A1005" s="18"/>
      <c r="B1005" s="18"/>
      <c r="C1005" s="18"/>
      <c r="D1005" s="22"/>
      <c r="E1005" s="22"/>
      <c r="F1005" s="21"/>
      <c r="G1005" s="21">
        <v>2</v>
      </c>
      <c r="H1005" s="21" t="s">
        <v>1718</v>
      </c>
      <c r="I1005" s="21" t="s">
        <v>20</v>
      </c>
      <c r="J1005" s="21">
        <v>28</v>
      </c>
      <c r="K1005" s="21">
        <v>10</v>
      </c>
      <c r="L1005" s="21">
        <f t="shared" si="15"/>
        <v>280</v>
      </c>
    </row>
    <row r="1006" ht="26" customHeight="1" spans="1:12">
      <c r="A1006" s="18">
        <f>COUNTA($A$2:A1005)</f>
        <v>378</v>
      </c>
      <c r="B1006" s="18" t="s">
        <v>1719</v>
      </c>
      <c r="C1006" s="18" t="s">
        <v>13</v>
      </c>
      <c r="D1006" s="22" t="s">
        <v>1720</v>
      </c>
      <c r="E1006" s="22" t="s">
        <v>1721</v>
      </c>
      <c r="F1006" s="21" t="s">
        <v>1722</v>
      </c>
      <c r="G1006" s="21">
        <v>1</v>
      </c>
      <c r="H1006" s="21" t="s">
        <v>63</v>
      </c>
      <c r="I1006" s="21" t="s">
        <v>38</v>
      </c>
      <c r="J1006" s="21">
        <v>1</v>
      </c>
      <c r="K1006" s="18">
        <v>578</v>
      </c>
      <c r="L1006" s="32">
        <f t="shared" si="15"/>
        <v>578</v>
      </c>
    </row>
    <row r="1007" ht="22" customHeight="1" spans="1:12">
      <c r="A1007" s="18"/>
      <c r="B1007" s="18"/>
      <c r="C1007" s="18"/>
      <c r="D1007" s="22"/>
      <c r="E1007" s="22"/>
      <c r="F1007" s="21"/>
      <c r="G1007" s="21">
        <v>2</v>
      </c>
      <c r="H1007" s="21" t="s">
        <v>64</v>
      </c>
      <c r="I1007" s="21" t="s">
        <v>38</v>
      </c>
      <c r="J1007" s="21">
        <v>1</v>
      </c>
      <c r="K1007" s="18">
        <v>646</v>
      </c>
      <c r="L1007" s="32">
        <f t="shared" si="15"/>
        <v>646</v>
      </c>
    </row>
    <row r="1008" ht="28.8" spans="1:12">
      <c r="A1008" s="18"/>
      <c r="B1008" s="18"/>
      <c r="C1008" s="18"/>
      <c r="D1008" s="22"/>
      <c r="E1008" s="22"/>
      <c r="F1008" s="21"/>
      <c r="G1008" s="21">
        <v>3</v>
      </c>
      <c r="H1008" s="21" t="s">
        <v>1718</v>
      </c>
      <c r="I1008" s="21" t="s">
        <v>20</v>
      </c>
      <c r="J1008" s="21">
        <v>28</v>
      </c>
      <c r="K1008" s="21">
        <v>10</v>
      </c>
      <c r="L1008" s="21">
        <f t="shared" si="15"/>
        <v>280</v>
      </c>
    </row>
    <row r="1009" spans="1:12">
      <c r="A1009" s="18">
        <f>COUNTA($A$2:A1008)</f>
        <v>379</v>
      </c>
      <c r="B1009" s="18" t="s">
        <v>1723</v>
      </c>
      <c r="C1009" s="18" t="s">
        <v>13</v>
      </c>
      <c r="D1009" s="22" t="s">
        <v>1724</v>
      </c>
      <c r="E1009" s="22" t="s">
        <v>1725</v>
      </c>
      <c r="F1009" s="21" t="s">
        <v>1726</v>
      </c>
      <c r="G1009" s="21">
        <v>1</v>
      </c>
      <c r="H1009" s="31" t="s">
        <v>230</v>
      </c>
      <c r="I1009" s="31" t="s">
        <v>38</v>
      </c>
      <c r="J1009" s="31">
        <v>1</v>
      </c>
      <c r="K1009" s="31">
        <v>525</v>
      </c>
      <c r="L1009" s="32">
        <f t="shared" si="15"/>
        <v>525</v>
      </c>
    </row>
    <row r="1010" ht="31" customHeight="1" spans="1:12">
      <c r="A1010" s="18"/>
      <c r="B1010" s="18"/>
      <c r="C1010" s="18"/>
      <c r="D1010" s="22"/>
      <c r="E1010" s="22"/>
      <c r="F1010" s="21"/>
      <c r="G1010" s="21">
        <v>2</v>
      </c>
      <c r="H1010" s="21" t="s">
        <v>1727</v>
      </c>
      <c r="I1010" s="21" t="s">
        <v>20</v>
      </c>
      <c r="J1010" s="21">
        <v>28</v>
      </c>
      <c r="K1010" s="21">
        <v>10</v>
      </c>
      <c r="L1010" s="21">
        <f t="shared" si="15"/>
        <v>280</v>
      </c>
    </row>
    <row r="1011" ht="25" customHeight="1" spans="1:12">
      <c r="A1011" s="18">
        <f>COUNTA($A$2:A1010)</f>
        <v>380</v>
      </c>
      <c r="B1011" s="18" t="s">
        <v>1728</v>
      </c>
      <c r="C1011" s="18" t="s">
        <v>22</v>
      </c>
      <c r="D1011" s="22" t="s">
        <v>1729</v>
      </c>
      <c r="E1011" s="22" t="s">
        <v>1730</v>
      </c>
      <c r="F1011" s="21" t="s">
        <v>1726</v>
      </c>
      <c r="G1011" s="21">
        <v>1</v>
      </c>
      <c r="H1011" s="31" t="s">
        <v>230</v>
      </c>
      <c r="I1011" s="31" t="s">
        <v>38</v>
      </c>
      <c r="J1011" s="31">
        <v>1</v>
      </c>
      <c r="K1011" s="31">
        <v>525</v>
      </c>
      <c r="L1011" s="32">
        <f t="shared" si="15"/>
        <v>525</v>
      </c>
    </row>
    <row r="1012" ht="28.8" spans="1:12">
      <c r="A1012" s="18"/>
      <c r="B1012" s="18"/>
      <c r="C1012" s="18"/>
      <c r="D1012" s="22"/>
      <c r="E1012" s="22"/>
      <c r="F1012" s="21"/>
      <c r="G1012" s="21">
        <v>2</v>
      </c>
      <c r="H1012" s="21" t="s">
        <v>1727</v>
      </c>
      <c r="I1012" s="21" t="s">
        <v>20</v>
      </c>
      <c r="J1012" s="21">
        <v>28</v>
      </c>
      <c r="K1012" s="21">
        <v>10</v>
      </c>
      <c r="L1012" s="21">
        <f t="shared" si="15"/>
        <v>280</v>
      </c>
    </row>
    <row r="1013" ht="27" customHeight="1" spans="1:12">
      <c r="A1013" s="18">
        <f>COUNTA($A$2:A1012)</f>
        <v>381</v>
      </c>
      <c r="B1013" s="18" t="s">
        <v>1731</v>
      </c>
      <c r="C1013" s="18" t="s">
        <v>22</v>
      </c>
      <c r="D1013" s="22" t="s">
        <v>1732</v>
      </c>
      <c r="E1013" s="22" t="s">
        <v>1733</v>
      </c>
      <c r="F1013" s="21" t="s">
        <v>1726</v>
      </c>
      <c r="G1013" s="21">
        <v>1</v>
      </c>
      <c r="H1013" s="21" t="s">
        <v>63</v>
      </c>
      <c r="I1013" s="21" t="s">
        <v>38</v>
      </c>
      <c r="J1013" s="21">
        <v>1</v>
      </c>
      <c r="K1013" s="18">
        <v>578</v>
      </c>
      <c r="L1013" s="32">
        <f t="shared" si="15"/>
        <v>578</v>
      </c>
    </row>
    <row r="1014" ht="21" customHeight="1" spans="1:12">
      <c r="A1014" s="18"/>
      <c r="B1014" s="18"/>
      <c r="C1014" s="18"/>
      <c r="D1014" s="22"/>
      <c r="E1014" s="22"/>
      <c r="F1014" s="21"/>
      <c r="G1014" s="21">
        <v>2</v>
      </c>
      <c r="H1014" s="21" t="s">
        <v>59</v>
      </c>
      <c r="I1014" s="21" t="s">
        <v>38</v>
      </c>
      <c r="J1014" s="21">
        <v>1</v>
      </c>
      <c r="K1014" s="18">
        <v>215</v>
      </c>
      <c r="L1014" s="21">
        <f t="shared" si="15"/>
        <v>215</v>
      </c>
    </row>
    <row r="1015" ht="27" customHeight="1" spans="1:12">
      <c r="A1015" s="18"/>
      <c r="B1015" s="18"/>
      <c r="C1015" s="18"/>
      <c r="D1015" s="22"/>
      <c r="E1015" s="22"/>
      <c r="F1015" s="21"/>
      <c r="G1015" s="21">
        <v>3</v>
      </c>
      <c r="H1015" s="21" t="s">
        <v>64</v>
      </c>
      <c r="I1015" s="21" t="s">
        <v>38</v>
      </c>
      <c r="J1015" s="21">
        <v>1</v>
      </c>
      <c r="K1015" s="18">
        <v>646</v>
      </c>
      <c r="L1015" s="32">
        <f t="shared" si="15"/>
        <v>646</v>
      </c>
    </row>
    <row r="1016" ht="19" customHeight="1" spans="1:12">
      <c r="A1016" s="18"/>
      <c r="B1016" s="18"/>
      <c r="C1016" s="18"/>
      <c r="D1016" s="22"/>
      <c r="E1016" s="22"/>
      <c r="F1016" s="21"/>
      <c r="G1016" s="21">
        <v>4</v>
      </c>
      <c r="H1016" s="21" t="s">
        <v>31</v>
      </c>
      <c r="I1016" s="21" t="s">
        <v>18</v>
      </c>
      <c r="J1016" s="21">
        <v>4.5</v>
      </c>
      <c r="K1016" s="21">
        <v>240</v>
      </c>
      <c r="L1016" s="21">
        <f t="shared" si="15"/>
        <v>1080</v>
      </c>
    </row>
    <row r="1017" ht="28.8" spans="1:12">
      <c r="A1017" s="18"/>
      <c r="B1017" s="18"/>
      <c r="C1017" s="18"/>
      <c r="D1017" s="22"/>
      <c r="E1017" s="22"/>
      <c r="F1017" s="21"/>
      <c r="G1017" s="21">
        <v>5</v>
      </c>
      <c r="H1017" s="21" t="s">
        <v>1727</v>
      </c>
      <c r="I1017" s="21" t="s">
        <v>20</v>
      </c>
      <c r="J1017" s="21">
        <v>28</v>
      </c>
      <c r="K1017" s="21">
        <v>10</v>
      </c>
      <c r="L1017" s="21">
        <f t="shared" si="15"/>
        <v>280</v>
      </c>
    </row>
    <row r="1018" ht="21" customHeight="1" spans="1:12">
      <c r="A1018" s="18">
        <f>COUNTA($A$2:A1017)</f>
        <v>382</v>
      </c>
      <c r="B1018" s="18" t="s">
        <v>1734</v>
      </c>
      <c r="C1018" s="18" t="s">
        <v>22</v>
      </c>
      <c r="D1018" s="22" t="s">
        <v>1735</v>
      </c>
      <c r="E1018" s="22" t="s">
        <v>1736</v>
      </c>
      <c r="F1018" s="21" t="s">
        <v>1737</v>
      </c>
      <c r="G1018" s="21">
        <v>1</v>
      </c>
      <c r="H1018" s="21" t="s">
        <v>31</v>
      </c>
      <c r="I1018" s="21" t="s">
        <v>18</v>
      </c>
      <c r="J1018" s="21">
        <v>7.2</v>
      </c>
      <c r="K1018" s="21">
        <v>240</v>
      </c>
      <c r="L1018" s="21">
        <f t="shared" si="15"/>
        <v>1728</v>
      </c>
    </row>
    <row r="1019" ht="37" customHeight="1" spans="1:12">
      <c r="A1019" s="18"/>
      <c r="B1019" s="18"/>
      <c r="C1019" s="18"/>
      <c r="D1019" s="22"/>
      <c r="E1019" s="22"/>
      <c r="F1019" s="21"/>
      <c r="G1019" s="21">
        <v>2</v>
      </c>
      <c r="H1019" s="21" t="s">
        <v>1738</v>
      </c>
      <c r="I1019" s="21" t="s">
        <v>20</v>
      </c>
      <c r="J1019" s="21">
        <v>7</v>
      </c>
      <c r="K1019" s="21">
        <v>10</v>
      </c>
      <c r="L1019" s="21">
        <f t="shared" si="15"/>
        <v>70</v>
      </c>
    </row>
    <row r="1020" spans="1:12">
      <c r="A1020" s="18">
        <f>COUNTA($A$2:A1019)</f>
        <v>383</v>
      </c>
      <c r="B1020" s="18" t="s">
        <v>1739</v>
      </c>
      <c r="C1020" s="18" t="s">
        <v>13</v>
      </c>
      <c r="D1020" s="22" t="s">
        <v>1740</v>
      </c>
      <c r="E1020" s="22" t="s">
        <v>1741</v>
      </c>
      <c r="F1020" s="21" t="s">
        <v>1742</v>
      </c>
      <c r="G1020" s="21">
        <v>1</v>
      </c>
      <c r="H1020" s="21" t="s">
        <v>17</v>
      </c>
      <c r="I1020" s="21" t="s">
        <v>18</v>
      </c>
      <c r="J1020" s="21">
        <v>1.6</v>
      </c>
      <c r="K1020" s="18">
        <v>1040</v>
      </c>
      <c r="L1020" s="21">
        <f t="shared" si="15"/>
        <v>1664</v>
      </c>
    </row>
    <row r="1021" ht="28.8" spans="1:12">
      <c r="A1021" s="18"/>
      <c r="B1021" s="18"/>
      <c r="C1021" s="18"/>
      <c r="D1021" s="22"/>
      <c r="E1021" s="22"/>
      <c r="F1021" s="21"/>
      <c r="G1021" s="21">
        <v>2</v>
      </c>
      <c r="H1021" s="21" t="s">
        <v>1743</v>
      </c>
      <c r="I1021" s="21" t="s">
        <v>20</v>
      </c>
      <c r="J1021" s="21">
        <v>7</v>
      </c>
      <c r="K1021" s="21">
        <v>10</v>
      </c>
      <c r="L1021" s="21">
        <f t="shared" si="15"/>
        <v>70</v>
      </c>
    </row>
    <row r="1022" ht="19" customHeight="1" spans="1:12">
      <c r="A1022" s="18">
        <f>COUNTA($A$2:A1021)</f>
        <v>384</v>
      </c>
      <c r="B1022" s="18" t="s">
        <v>1744</v>
      </c>
      <c r="C1022" s="18" t="s">
        <v>13</v>
      </c>
      <c r="D1022" s="22" t="s">
        <v>1745</v>
      </c>
      <c r="E1022" s="22" t="s">
        <v>1746</v>
      </c>
      <c r="F1022" s="21" t="s">
        <v>1747</v>
      </c>
      <c r="G1022" s="21">
        <v>1</v>
      </c>
      <c r="H1022" s="21" t="s">
        <v>17</v>
      </c>
      <c r="I1022" s="21" t="s">
        <v>18</v>
      </c>
      <c r="J1022" s="21">
        <v>1.6</v>
      </c>
      <c r="K1022" s="18">
        <v>1040</v>
      </c>
      <c r="L1022" s="21">
        <f t="shared" si="15"/>
        <v>1664</v>
      </c>
    </row>
    <row r="1023" ht="28" customHeight="1" spans="1:12">
      <c r="A1023" s="18"/>
      <c r="B1023" s="18"/>
      <c r="C1023" s="18"/>
      <c r="D1023" s="22"/>
      <c r="E1023" s="22"/>
      <c r="F1023" s="21"/>
      <c r="G1023" s="21">
        <v>2</v>
      </c>
      <c r="H1023" s="21" t="s">
        <v>31</v>
      </c>
      <c r="I1023" s="21" t="s">
        <v>18</v>
      </c>
      <c r="J1023" s="21">
        <v>1.6</v>
      </c>
      <c r="K1023" s="18">
        <v>240</v>
      </c>
      <c r="L1023" s="21">
        <f t="shared" si="15"/>
        <v>384</v>
      </c>
    </row>
    <row r="1024" ht="28.8" spans="1:12">
      <c r="A1024" s="18"/>
      <c r="B1024" s="18"/>
      <c r="C1024" s="18"/>
      <c r="D1024" s="22"/>
      <c r="E1024" s="22"/>
      <c r="F1024" s="21"/>
      <c r="G1024" s="21">
        <v>3</v>
      </c>
      <c r="H1024" s="21" t="s">
        <v>1748</v>
      </c>
      <c r="I1024" s="21" t="s">
        <v>20</v>
      </c>
      <c r="J1024" s="21">
        <v>7</v>
      </c>
      <c r="K1024" s="21">
        <v>10</v>
      </c>
      <c r="L1024" s="21">
        <f t="shared" si="15"/>
        <v>70</v>
      </c>
    </row>
    <row r="1025" spans="1:12">
      <c r="A1025" s="18">
        <f>COUNTA($A$2:A1024)</f>
        <v>385</v>
      </c>
      <c r="B1025" s="18" t="s">
        <v>1749</v>
      </c>
      <c r="C1025" s="18" t="s">
        <v>13</v>
      </c>
      <c r="D1025" s="36" t="s">
        <v>1750</v>
      </c>
      <c r="E1025" s="22" t="s">
        <v>1751</v>
      </c>
      <c r="F1025" s="21" t="s">
        <v>1752</v>
      </c>
      <c r="G1025" s="21">
        <v>1</v>
      </c>
      <c r="H1025" s="21" t="s">
        <v>31</v>
      </c>
      <c r="I1025" s="21" t="s">
        <v>18</v>
      </c>
      <c r="J1025" s="21">
        <v>5.1</v>
      </c>
      <c r="K1025" s="21">
        <v>240</v>
      </c>
      <c r="L1025" s="21">
        <f t="shared" si="15"/>
        <v>1224</v>
      </c>
    </row>
    <row r="1026" ht="28.8" spans="1:12">
      <c r="A1026" s="18"/>
      <c r="B1026" s="18"/>
      <c r="C1026" s="18"/>
      <c r="D1026" s="37"/>
      <c r="E1026" s="22"/>
      <c r="F1026" s="21"/>
      <c r="G1026" s="21">
        <v>2</v>
      </c>
      <c r="H1026" s="21" t="s">
        <v>1753</v>
      </c>
      <c r="I1026" s="21" t="s">
        <v>20</v>
      </c>
      <c r="J1026" s="21">
        <v>7</v>
      </c>
      <c r="K1026" s="21">
        <v>10</v>
      </c>
      <c r="L1026" s="21">
        <f t="shared" si="15"/>
        <v>70</v>
      </c>
    </row>
    <row r="1027" spans="1:12">
      <c r="A1027" s="18">
        <f>COUNTA($A$2:A1026)</f>
        <v>386</v>
      </c>
      <c r="B1027" s="18" t="s">
        <v>1754</v>
      </c>
      <c r="C1027" s="18" t="s">
        <v>22</v>
      </c>
      <c r="D1027" s="36" t="s">
        <v>1750</v>
      </c>
      <c r="E1027" s="22" t="s">
        <v>1755</v>
      </c>
      <c r="F1027" s="21" t="s">
        <v>1752</v>
      </c>
      <c r="G1027" s="21">
        <v>1</v>
      </c>
      <c r="H1027" s="21" t="s">
        <v>17</v>
      </c>
      <c r="I1027" s="21" t="s">
        <v>18</v>
      </c>
      <c r="J1027" s="21">
        <v>1.5</v>
      </c>
      <c r="K1027" s="18">
        <v>1040</v>
      </c>
      <c r="L1027" s="21">
        <f t="shared" ref="L1027:L1038" si="16">K1027*J1027</f>
        <v>1560</v>
      </c>
    </row>
    <row r="1028" ht="28.8" spans="1:12">
      <c r="A1028" s="18"/>
      <c r="B1028" s="18"/>
      <c r="C1028" s="18"/>
      <c r="D1028" s="37"/>
      <c r="E1028" s="22"/>
      <c r="F1028" s="21"/>
      <c r="G1028" s="21">
        <v>2</v>
      </c>
      <c r="H1028" s="21" t="s">
        <v>1753</v>
      </c>
      <c r="I1028" s="21" t="s">
        <v>20</v>
      </c>
      <c r="J1028" s="21">
        <v>7</v>
      </c>
      <c r="K1028" s="21">
        <v>10</v>
      </c>
      <c r="L1028" s="21">
        <f t="shared" si="16"/>
        <v>70</v>
      </c>
    </row>
    <row r="1029" spans="1:12">
      <c r="A1029" s="18">
        <f>COUNTA($A$2:A1028)</f>
        <v>387</v>
      </c>
      <c r="B1029" s="18" t="s">
        <v>1756</v>
      </c>
      <c r="C1029" s="18" t="s">
        <v>13</v>
      </c>
      <c r="D1029" s="28" t="s">
        <v>1757</v>
      </c>
      <c r="E1029" s="22" t="s">
        <v>1758</v>
      </c>
      <c r="F1029" s="21" t="s">
        <v>1752</v>
      </c>
      <c r="G1029" s="21">
        <v>1</v>
      </c>
      <c r="H1029" s="21" t="s">
        <v>72</v>
      </c>
      <c r="I1029" s="21" t="s">
        <v>38</v>
      </c>
      <c r="J1029" s="21">
        <v>1</v>
      </c>
      <c r="K1029" s="18">
        <v>1360</v>
      </c>
      <c r="L1029" s="21">
        <f t="shared" si="16"/>
        <v>1360</v>
      </c>
    </row>
    <row r="1030" ht="28.8" spans="1:12">
      <c r="A1030" s="18"/>
      <c r="B1030" s="18"/>
      <c r="C1030" s="18"/>
      <c r="D1030" s="28"/>
      <c r="E1030" s="22"/>
      <c r="F1030" s="21"/>
      <c r="G1030" s="21">
        <v>2</v>
      </c>
      <c r="H1030" s="21" t="s">
        <v>73</v>
      </c>
      <c r="I1030" s="21" t="s">
        <v>18</v>
      </c>
      <c r="J1030" s="21">
        <v>2.2</v>
      </c>
      <c r="K1030" s="18">
        <v>100</v>
      </c>
      <c r="L1030" s="21">
        <f t="shared" si="16"/>
        <v>220</v>
      </c>
    </row>
    <row r="1031" ht="28.8" spans="1:12">
      <c r="A1031" s="18"/>
      <c r="B1031" s="18"/>
      <c r="C1031" s="18"/>
      <c r="D1031" s="28"/>
      <c r="E1031" s="22"/>
      <c r="F1031" s="21"/>
      <c r="G1031" s="21">
        <v>3</v>
      </c>
      <c r="H1031" s="21" t="s">
        <v>1753</v>
      </c>
      <c r="I1031" s="21" t="s">
        <v>20</v>
      </c>
      <c r="J1031" s="21">
        <v>7</v>
      </c>
      <c r="K1031" s="21">
        <v>10</v>
      </c>
      <c r="L1031" s="21">
        <f t="shared" si="16"/>
        <v>70</v>
      </c>
    </row>
    <row r="1032" spans="1:12">
      <c r="A1032" s="18">
        <f>COUNTA($A$2:A1031)</f>
        <v>388</v>
      </c>
      <c r="B1032" s="18" t="s">
        <v>1759</v>
      </c>
      <c r="C1032" s="18" t="s">
        <v>22</v>
      </c>
      <c r="D1032" s="28" t="s">
        <v>1757</v>
      </c>
      <c r="E1032" s="22" t="s">
        <v>1760</v>
      </c>
      <c r="F1032" s="21" t="s">
        <v>1752</v>
      </c>
      <c r="G1032" s="21">
        <v>1</v>
      </c>
      <c r="H1032" s="21" t="s">
        <v>17</v>
      </c>
      <c r="I1032" s="21" t="s">
        <v>18</v>
      </c>
      <c r="J1032" s="21">
        <v>1.8</v>
      </c>
      <c r="K1032" s="18">
        <v>1040</v>
      </c>
      <c r="L1032" s="21">
        <f t="shared" si="16"/>
        <v>1872</v>
      </c>
    </row>
    <row r="1033" ht="28.8" spans="1:12">
      <c r="A1033" s="18"/>
      <c r="B1033" s="18"/>
      <c r="C1033" s="18"/>
      <c r="D1033" s="28"/>
      <c r="E1033" s="22"/>
      <c r="F1033" s="21"/>
      <c r="G1033" s="21">
        <v>2</v>
      </c>
      <c r="H1033" s="21" t="s">
        <v>1753</v>
      </c>
      <c r="I1033" s="21" t="s">
        <v>20</v>
      </c>
      <c r="J1033" s="21">
        <v>7</v>
      </c>
      <c r="K1033" s="21">
        <v>10</v>
      </c>
      <c r="L1033" s="21">
        <f t="shared" si="16"/>
        <v>70</v>
      </c>
    </row>
    <row r="1034" spans="1:12">
      <c r="A1034" s="18">
        <f>COUNTA($A$2:A1033)</f>
        <v>389</v>
      </c>
      <c r="B1034" s="18" t="s">
        <v>1761</v>
      </c>
      <c r="C1034" s="18" t="s">
        <v>22</v>
      </c>
      <c r="D1034" s="22" t="s">
        <v>1762</v>
      </c>
      <c r="E1034" s="22" t="s">
        <v>1763</v>
      </c>
      <c r="F1034" s="21" t="s">
        <v>1764</v>
      </c>
      <c r="G1034" s="21">
        <v>1</v>
      </c>
      <c r="H1034" s="21" t="s">
        <v>31</v>
      </c>
      <c r="I1034" s="21" t="s">
        <v>18</v>
      </c>
      <c r="J1034" s="21">
        <v>10</v>
      </c>
      <c r="K1034" s="18">
        <v>240</v>
      </c>
      <c r="L1034" s="21">
        <f t="shared" si="16"/>
        <v>2400</v>
      </c>
    </row>
    <row r="1035" ht="28.8" spans="1:12">
      <c r="A1035" s="18"/>
      <c r="B1035" s="18"/>
      <c r="C1035" s="18"/>
      <c r="D1035" s="22"/>
      <c r="E1035" s="22"/>
      <c r="F1035" s="21"/>
      <c r="G1035" s="21">
        <v>2</v>
      </c>
      <c r="H1035" s="21" t="s">
        <v>1765</v>
      </c>
      <c r="I1035" s="21" t="s">
        <v>20</v>
      </c>
      <c r="J1035" s="21">
        <v>25</v>
      </c>
      <c r="K1035" s="21">
        <v>10</v>
      </c>
      <c r="L1035" s="21">
        <f t="shared" si="16"/>
        <v>250</v>
      </c>
    </row>
    <row r="1036" spans="1:12">
      <c r="A1036" s="18">
        <f>COUNTA($A$2:A1035)</f>
        <v>390</v>
      </c>
      <c r="B1036" s="18" t="s">
        <v>1766</v>
      </c>
      <c r="C1036" s="18" t="s">
        <v>13</v>
      </c>
      <c r="D1036" s="22" t="s">
        <v>1767</v>
      </c>
      <c r="E1036" s="22" t="s">
        <v>1768</v>
      </c>
      <c r="F1036" s="21" t="s">
        <v>1764</v>
      </c>
      <c r="G1036" s="21">
        <v>1</v>
      </c>
      <c r="H1036" s="21" t="s">
        <v>17</v>
      </c>
      <c r="I1036" s="21" t="s">
        <v>18</v>
      </c>
      <c r="J1036" s="21">
        <v>2</v>
      </c>
      <c r="K1036" s="18">
        <v>1040</v>
      </c>
      <c r="L1036" s="21">
        <f t="shared" si="16"/>
        <v>2080</v>
      </c>
    </row>
    <row r="1037" spans="1:12">
      <c r="A1037" s="18"/>
      <c r="B1037" s="18"/>
      <c r="C1037" s="18"/>
      <c r="D1037" s="22"/>
      <c r="E1037" s="22"/>
      <c r="F1037" s="21"/>
      <c r="G1037" s="21">
        <v>2</v>
      </c>
      <c r="H1037" s="21" t="s">
        <v>31</v>
      </c>
      <c r="I1037" s="21" t="s">
        <v>18</v>
      </c>
      <c r="J1037" s="21">
        <v>18.3</v>
      </c>
      <c r="K1037" s="18">
        <v>240</v>
      </c>
      <c r="L1037" s="21">
        <f t="shared" si="16"/>
        <v>4392</v>
      </c>
    </row>
    <row r="1038" ht="28.8" spans="1:12">
      <c r="A1038" s="18"/>
      <c r="B1038" s="18"/>
      <c r="C1038" s="18"/>
      <c r="D1038" s="22"/>
      <c r="E1038" s="22"/>
      <c r="F1038" s="21"/>
      <c r="G1038" s="21">
        <v>3</v>
      </c>
      <c r="H1038" s="21" t="s">
        <v>1765</v>
      </c>
      <c r="I1038" s="21" t="s">
        <v>20</v>
      </c>
      <c r="J1038" s="21">
        <v>25</v>
      </c>
      <c r="K1038" s="21">
        <v>10</v>
      </c>
      <c r="L1038" s="21">
        <f t="shared" si="16"/>
        <v>250</v>
      </c>
    </row>
    <row r="1039" spans="1:12">
      <c r="A1039" s="22" t="s">
        <v>1769</v>
      </c>
      <c r="B1039" s="38" t="s">
        <v>1770</v>
      </c>
      <c r="C1039" s="39"/>
      <c r="D1039" s="39"/>
      <c r="E1039" s="39"/>
      <c r="F1039" s="39"/>
      <c r="G1039" s="39"/>
      <c r="H1039" s="39"/>
      <c r="I1039" s="39"/>
      <c r="J1039" s="39"/>
      <c r="K1039" s="40"/>
      <c r="L1039" s="22">
        <f>SUM(L3:L1038)</f>
        <v>1100085.804</v>
      </c>
    </row>
  </sheetData>
  <mergeCells count="2336">
    <mergeCell ref="A1:L1"/>
    <mergeCell ref="B1039:K1039"/>
    <mergeCell ref="A3:A4"/>
    <mergeCell ref="A5:A6"/>
    <mergeCell ref="A7:A8"/>
    <mergeCell ref="A9:A10"/>
    <mergeCell ref="A11:A12"/>
    <mergeCell ref="A13:A14"/>
    <mergeCell ref="A15:A16"/>
    <mergeCell ref="A17:A19"/>
    <mergeCell ref="A20:A22"/>
    <mergeCell ref="A23:A25"/>
    <mergeCell ref="A26:A28"/>
    <mergeCell ref="A29:A31"/>
    <mergeCell ref="A32:A34"/>
    <mergeCell ref="A35:A37"/>
    <mergeCell ref="A38:A39"/>
    <mergeCell ref="A40:A42"/>
    <mergeCell ref="A43:A44"/>
    <mergeCell ref="A45:A46"/>
    <mergeCell ref="A47:A48"/>
    <mergeCell ref="A49:A50"/>
    <mergeCell ref="A51:A56"/>
    <mergeCell ref="A57:A59"/>
    <mergeCell ref="A60:A62"/>
    <mergeCell ref="A63:A64"/>
    <mergeCell ref="A65:A66"/>
    <mergeCell ref="A67:A68"/>
    <mergeCell ref="A69:A71"/>
    <mergeCell ref="A72:A73"/>
    <mergeCell ref="A74:A75"/>
    <mergeCell ref="A76:A78"/>
    <mergeCell ref="A79:A80"/>
    <mergeCell ref="A81:A82"/>
    <mergeCell ref="A83:A84"/>
    <mergeCell ref="A85:A88"/>
    <mergeCell ref="A89:A91"/>
    <mergeCell ref="A92:A94"/>
    <mergeCell ref="A95:A97"/>
    <mergeCell ref="A98:A101"/>
    <mergeCell ref="A102:A104"/>
    <mergeCell ref="A105:A107"/>
    <mergeCell ref="A108:A110"/>
    <mergeCell ref="A111:A112"/>
    <mergeCell ref="A113:A117"/>
    <mergeCell ref="A118:A120"/>
    <mergeCell ref="A121:A122"/>
    <mergeCell ref="A123:A124"/>
    <mergeCell ref="A125:A126"/>
    <mergeCell ref="A127:A129"/>
    <mergeCell ref="A130:A131"/>
    <mergeCell ref="A132:A134"/>
    <mergeCell ref="A135:A136"/>
    <mergeCell ref="A137:A138"/>
    <mergeCell ref="A139:A140"/>
    <mergeCell ref="A141:A143"/>
    <mergeCell ref="A144:A146"/>
    <mergeCell ref="A147:A149"/>
    <mergeCell ref="A150:A152"/>
    <mergeCell ref="A153:A155"/>
    <mergeCell ref="A156:A158"/>
    <mergeCell ref="A159:A160"/>
    <mergeCell ref="A161:A162"/>
    <mergeCell ref="A163:A164"/>
    <mergeCell ref="A165:A168"/>
    <mergeCell ref="A169:A170"/>
    <mergeCell ref="A171:A172"/>
    <mergeCell ref="A173:A174"/>
    <mergeCell ref="A175:A177"/>
    <mergeCell ref="A178:A180"/>
    <mergeCell ref="A181:A183"/>
    <mergeCell ref="A184:A186"/>
    <mergeCell ref="A187:A188"/>
    <mergeCell ref="A189:A191"/>
    <mergeCell ref="A192:A193"/>
    <mergeCell ref="A194:A195"/>
    <mergeCell ref="A196:A197"/>
    <mergeCell ref="A198:A200"/>
    <mergeCell ref="A201:A202"/>
    <mergeCell ref="A203:A204"/>
    <mergeCell ref="A205:A206"/>
    <mergeCell ref="A207:A209"/>
    <mergeCell ref="A210:A213"/>
    <mergeCell ref="A214:A216"/>
    <mergeCell ref="A217:A218"/>
    <mergeCell ref="A219:A221"/>
    <mergeCell ref="A222:A223"/>
    <mergeCell ref="A224:A225"/>
    <mergeCell ref="A226:A228"/>
    <mergeCell ref="A229:A231"/>
    <mergeCell ref="A232:A234"/>
    <mergeCell ref="A235:A238"/>
    <mergeCell ref="A239:A240"/>
    <mergeCell ref="A241:A242"/>
    <mergeCell ref="A243:A245"/>
    <mergeCell ref="A246:A247"/>
    <mergeCell ref="A248:A250"/>
    <mergeCell ref="A251:A252"/>
    <mergeCell ref="A253:A254"/>
    <mergeCell ref="A255:A256"/>
    <mergeCell ref="A257:A258"/>
    <mergeCell ref="A259:A260"/>
    <mergeCell ref="A261:A262"/>
    <mergeCell ref="A263:A265"/>
    <mergeCell ref="A266:A268"/>
    <mergeCell ref="A269:A270"/>
    <mergeCell ref="A271:A272"/>
    <mergeCell ref="A273:A275"/>
    <mergeCell ref="A276:A277"/>
    <mergeCell ref="A278:A280"/>
    <mergeCell ref="A281:A282"/>
    <mergeCell ref="A283:A284"/>
    <mergeCell ref="A285:A286"/>
    <mergeCell ref="A287:A289"/>
    <mergeCell ref="A290:A293"/>
    <mergeCell ref="A294:A300"/>
    <mergeCell ref="A301:A302"/>
    <mergeCell ref="A303:A304"/>
    <mergeCell ref="A305:A306"/>
    <mergeCell ref="A307:A309"/>
    <mergeCell ref="A310:A311"/>
    <mergeCell ref="A312:A313"/>
    <mergeCell ref="A314:A316"/>
    <mergeCell ref="A317:A319"/>
    <mergeCell ref="A320:A322"/>
    <mergeCell ref="A323:A327"/>
    <mergeCell ref="A328:A330"/>
    <mergeCell ref="A331:A333"/>
    <mergeCell ref="A334:A335"/>
    <mergeCell ref="A336:A337"/>
    <mergeCell ref="A338:A339"/>
    <mergeCell ref="A340:A342"/>
    <mergeCell ref="A343:A345"/>
    <mergeCell ref="A346:A348"/>
    <mergeCell ref="A349:A350"/>
    <mergeCell ref="A351:A352"/>
    <mergeCell ref="A353:A354"/>
    <mergeCell ref="A355:A356"/>
    <mergeCell ref="A357:A360"/>
    <mergeCell ref="A361:A362"/>
    <mergeCell ref="A363:A364"/>
    <mergeCell ref="A365:A366"/>
    <mergeCell ref="A367:A368"/>
    <mergeCell ref="A369:A372"/>
    <mergeCell ref="A373:A375"/>
    <mergeCell ref="A376:A378"/>
    <mergeCell ref="A379:A381"/>
    <mergeCell ref="A382:A383"/>
    <mergeCell ref="A384:A386"/>
    <mergeCell ref="A387:A388"/>
    <mergeCell ref="A389:A390"/>
    <mergeCell ref="A391:A392"/>
    <mergeCell ref="A393:A395"/>
    <mergeCell ref="A396:A397"/>
    <mergeCell ref="A398:A400"/>
    <mergeCell ref="A401:A402"/>
    <mergeCell ref="A403:A405"/>
    <mergeCell ref="A406:A408"/>
    <mergeCell ref="A409:A411"/>
    <mergeCell ref="A412:A414"/>
    <mergeCell ref="A415:A416"/>
    <mergeCell ref="A417:A419"/>
    <mergeCell ref="A420:A422"/>
    <mergeCell ref="A423:A424"/>
    <mergeCell ref="A425:A426"/>
    <mergeCell ref="A427:A429"/>
    <mergeCell ref="A430:A432"/>
    <mergeCell ref="A433:A435"/>
    <mergeCell ref="A436:A439"/>
    <mergeCell ref="A440:A441"/>
    <mergeCell ref="A442:A444"/>
    <mergeCell ref="A445:A447"/>
    <mergeCell ref="A448:A450"/>
    <mergeCell ref="A451:A453"/>
    <mergeCell ref="A454:A456"/>
    <mergeCell ref="A457:A459"/>
    <mergeCell ref="A460:A461"/>
    <mergeCell ref="A462:A463"/>
    <mergeCell ref="A464:A465"/>
    <mergeCell ref="A466:A467"/>
    <mergeCell ref="A468:A469"/>
    <mergeCell ref="A470:A471"/>
    <mergeCell ref="A472:A473"/>
    <mergeCell ref="A474:A477"/>
    <mergeCell ref="A478:A480"/>
    <mergeCell ref="A481:A482"/>
    <mergeCell ref="A483:A484"/>
    <mergeCell ref="A485:A488"/>
    <mergeCell ref="A489:A490"/>
    <mergeCell ref="A491:A492"/>
    <mergeCell ref="A493:A494"/>
    <mergeCell ref="A495:A497"/>
    <mergeCell ref="A498:A502"/>
    <mergeCell ref="A503:A504"/>
    <mergeCell ref="A505:A506"/>
    <mergeCell ref="A507:A509"/>
    <mergeCell ref="A510:A511"/>
    <mergeCell ref="A512:A514"/>
    <mergeCell ref="A515:A518"/>
    <mergeCell ref="A519:A521"/>
    <mergeCell ref="A522:A524"/>
    <mergeCell ref="A525:A526"/>
    <mergeCell ref="A527:A529"/>
    <mergeCell ref="A530:A532"/>
    <mergeCell ref="A533:A535"/>
    <mergeCell ref="A536:A537"/>
    <mergeCell ref="A538:A540"/>
    <mergeCell ref="A541:A542"/>
    <mergeCell ref="A543:A544"/>
    <mergeCell ref="A545:A546"/>
    <mergeCell ref="A547:A548"/>
    <mergeCell ref="A549:A550"/>
    <mergeCell ref="A551:A553"/>
    <mergeCell ref="A554:A557"/>
    <mergeCell ref="A558:A559"/>
    <mergeCell ref="A560:A563"/>
    <mergeCell ref="A564:A566"/>
    <mergeCell ref="A567:A569"/>
    <mergeCell ref="A570:A571"/>
    <mergeCell ref="A572:A574"/>
    <mergeCell ref="A575:A578"/>
    <mergeCell ref="A579:A580"/>
    <mergeCell ref="A581:A584"/>
    <mergeCell ref="A585:A587"/>
    <mergeCell ref="A588:A592"/>
    <mergeCell ref="A593:A594"/>
    <mergeCell ref="A595:A596"/>
    <mergeCell ref="A597:A598"/>
    <mergeCell ref="A599:A600"/>
    <mergeCell ref="A601:A604"/>
    <mergeCell ref="A605:A608"/>
    <mergeCell ref="A609:A612"/>
    <mergeCell ref="A613:A614"/>
    <mergeCell ref="A615:A617"/>
    <mergeCell ref="A618:A621"/>
    <mergeCell ref="A622:A624"/>
    <mergeCell ref="A625:A626"/>
    <mergeCell ref="A627:A630"/>
    <mergeCell ref="A631:A633"/>
    <mergeCell ref="A634:A636"/>
    <mergeCell ref="A637:A639"/>
    <mergeCell ref="A640:A642"/>
    <mergeCell ref="A643:A646"/>
    <mergeCell ref="A647:A648"/>
    <mergeCell ref="A649:A650"/>
    <mergeCell ref="A651:A652"/>
    <mergeCell ref="A653:A655"/>
    <mergeCell ref="A656:A657"/>
    <mergeCell ref="A658:A659"/>
    <mergeCell ref="A660:A661"/>
    <mergeCell ref="A662:A664"/>
    <mergeCell ref="A665:A668"/>
    <mergeCell ref="A669:A670"/>
    <mergeCell ref="A671:A672"/>
    <mergeCell ref="A673:A675"/>
    <mergeCell ref="A676:A678"/>
    <mergeCell ref="A679:A681"/>
    <mergeCell ref="A682:A683"/>
    <mergeCell ref="A684:A685"/>
    <mergeCell ref="A686:A687"/>
    <mergeCell ref="A688:A691"/>
    <mergeCell ref="A692:A696"/>
    <mergeCell ref="A697:A698"/>
    <mergeCell ref="A699:A701"/>
    <mergeCell ref="A702:A704"/>
    <mergeCell ref="A705:A706"/>
    <mergeCell ref="A707:A709"/>
    <mergeCell ref="A710:A712"/>
    <mergeCell ref="A713:A715"/>
    <mergeCell ref="A716:A719"/>
    <mergeCell ref="A720:A721"/>
    <mergeCell ref="A722:A723"/>
    <mergeCell ref="A724:A726"/>
    <mergeCell ref="A727:A729"/>
    <mergeCell ref="A730:A731"/>
    <mergeCell ref="A732:A734"/>
    <mergeCell ref="A735:A736"/>
    <mergeCell ref="A737:A739"/>
    <mergeCell ref="A740:A742"/>
    <mergeCell ref="A743:A744"/>
    <mergeCell ref="A745:A746"/>
    <mergeCell ref="A747:A748"/>
    <mergeCell ref="A749:A751"/>
    <mergeCell ref="A752:A754"/>
    <mergeCell ref="A755:A756"/>
    <mergeCell ref="A757:A758"/>
    <mergeCell ref="A759:A761"/>
    <mergeCell ref="A762:A764"/>
    <mergeCell ref="A765:A767"/>
    <mergeCell ref="A768:A769"/>
    <mergeCell ref="A770:A772"/>
    <mergeCell ref="A773:A775"/>
    <mergeCell ref="A776:A777"/>
    <mergeCell ref="A778:A779"/>
    <mergeCell ref="A780:A782"/>
    <mergeCell ref="A783:A784"/>
    <mergeCell ref="A785:A788"/>
    <mergeCell ref="A789:A790"/>
    <mergeCell ref="A791:A792"/>
    <mergeCell ref="A793:A795"/>
    <mergeCell ref="A796:A797"/>
    <mergeCell ref="A798:A801"/>
    <mergeCell ref="A802:A805"/>
    <mergeCell ref="A806:A807"/>
    <mergeCell ref="A808:A810"/>
    <mergeCell ref="A811:A814"/>
    <mergeCell ref="A815:A816"/>
    <mergeCell ref="A817:A819"/>
    <mergeCell ref="A820:A821"/>
    <mergeCell ref="A822:A824"/>
    <mergeCell ref="A825:A828"/>
    <mergeCell ref="A829:A831"/>
    <mergeCell ref="A832:A833"/>
    <mergeCell ref="A834:A836"/>
    <mergeCell ref="A837:A840"/>
    <mergeCell ref="A841:A844"/>
    <mergeCell ref="A845:A846"/>
    <mergeCell ref="A847:A849"/>
    <mergeCell ref="A850:A851"/>
    <mergeCell ref="A852:A853"/>
    <mergeCell ref="A854:A857"/>
    <mergeCell ref="A858:A859"/>
    <mergeCell ref="A860:A863"/>
    <mergeCell ref="A864:A865"/>
    <mergeCell ref="A866:A867"/>
    <mergeCell ref="A868:A869"/>
    <mergeCell ref="A870:A875"/>
    <mergeCell ref="A876:A877"/>
    <mergeCell ref="A878:A879"/>
    <mergeCell ref="A880:A881"/>
    <mergeCell ref="A882:A883"/>
    <mergeCell ref="A884:A886"/>
    <mergeCell ref="A887:A888"/>
    <mergeCell ref="A889:A890"/>
    <mergeCell ref="A891:A892"/>
    <mergeCell ref="A893:A894"/>
    <mergeCell ref="A895:A897"/>
    <mergeCell ref="A898:A901"/>
    <mergeCell ref="A902:A905"/>
    <mergeCell ref="A906:A908"/>
    <mergeCell ref="A909:A910"/>
    <mergeCell ref="A911:A913"/>
    <mergeCell ref="A914:A916"/>
    <mergeCell ref="A917:A918"/>
    <mergeCell ref="A919:A920"/>
    <mergeCell ref="A921:A922"/>
    <mergeCell ref="A923:A924"/>
    <mergeCell ref="A925:A927"/>
    <mergeCell ref="A928:A930"/>
    <mergeCell ref="A931:A932"/>
    <mergeCell ref="A933:A934"/>
    <mergeCell ref="A935:A936"/>
    <mergeCell ref="A937:A938"/>
    <mergeCell ref="A939:A942"/>
    <mergeCell ref="A943:A945"/>
    <mergeCell ref="A946:A948"/>
    <mergeCell ref="A949:A951"/>
    <mergeCell ref="A952:A954"/>
    <mergeCell ref="A955:A956"/>
    <mergeCell ref="A957:A959"/>
    <mergeCell ref="A960:A962"/>
    <mergeCell ref="A963:A964"/>
    <mergeCell ref="A965:A966"/>
    <mergeCell ref="A967:A969"/>
    <mergeCell ref="A970:A972"/>
    <mergeCell ref="A973:A974"/>
    <mergeCell ref="A975:A977"/>
    <mergeCell ref="A978:A979"/>
    <mergeCell ref="A980:A981"/>
    <mergeCell ref="A982:A984"/>
    <mergeCell ref="A985:A987"/>
    <mergeCell ref="A988:A990"/>
    <mergeCell ref="A991:A992"/>
    <mergeCell ref="A993:A994"/>
    <mergeCell ref="A995:A996"/>
    <mergeCell ref="A997:A998"/>
    <mergeCell ref="A999:A1000"/>
    <mergeCell ref="A1001:A1003"/>
    <mergeCell ref="A1004:A1005"/>
    <mergeCell ref="A1006:A1008"/>
    <mergeCell ref="A1009:A1010"/>
    <mergeCell ref="A1011:A1012"/>
    <mergeCell ref="A1013:A1017"/>
    <mergeCell ref="A1018:A1019"/>
    <mergeCell ref="A1020:A1021"/>
    <mergeCell ref="A1022:A1024"/>
    <mergeCell ref="A1025:A1026"/>
    <mergeCell ref="A1027:A1028"/>
    <mergeCell ref="A1029:A1031"/>
    <mergeCell ref="A1032:A1033"/>
    <mergeCell ref="A1034:A1035"/>
    <mergeCell ref="A1036:A1038"/>
    <mergeCell ref="B3:B4"/>
    <mergeCell ref="B5:B6"/>
    <mergeCell ref="B7:B8"/>
    <mergeCell ref="B9:B10"/>
    <mergeCell ref="B11:B12"/>
    <mergeCell ref="B13:B14"/>
    <mergeCell ref="B15:B16"/>
    <mergeCell ref="B17:B19"/>
    <mergeCell ref="B20:B22"/>
    <mergeCell ref="B23:B25"/>
    <mergeCell ref="B26:B28"/>
    <mergeCell ref="B29:B31"/>
    <mergeCell ref="B32:B34"/>
    <mergeCell ref="B35:B37"/>
    <mergeCell ref="B38:B39"/>
    <mergeCell ref="B40:B42"/>
    <mergeCell ref="B43:B44"/>
    <mergeCell ref="B45:B46"/>
    <mergeCell ref="B47:B48"/>
    <mergeCell ref="B49:B50"/>
    <mergeCell ref="B51:B56"/>
    <mergeCell ref="B57:B59"/>
    <mergeCell ref="B60:B62"/>
    <mergeCell ref="B63:B64"/>
    <mergeCell ref="B65:B66"/>
    <mergeCell ref="B67:B68"/>
    <mergeCell ref="B69:B71"/>
    <mergeCell ref="B72:B73"/>
    <mergeCell ref="B74:B75"/>
    <mergeCell ref="B76:B78"/>
    <mergeCell ref="B79:B80"/>
    <mergeCell ref="B81:B82"/>
    <mergeCell ref="B83:B84"/>
    <mergeCell ref="B85:B88"/>
    <mergeCell ref="B89:B91"/>
    <mergeCell ref="B92:B94"/>
    <mergeCell ref="B95:B97"/>
    <mergeCell ref="B98:B101"/>
    <mergeCell ref="B102:B104"/>
    <mergeCell ref="B105:B107"/>
    <mergeCell ref="B108:B110"/>
    <mergeCell ref="B111:B112"/>
    <mergeCell ref="B113:B117"/>
    <mergeCell ref="B118:B120"/>
    <mergeCell ref="B121:B122"/>
    <mergeCell ref="B123:B124"/>
    <mergeCell ref="B125:B126"/>
    <mergeCell ref="B127:B129"/>
    <mergeCell ref="B130:B131"/>
    <mergeCell ref="B132:B134"/>
    <mergeCell ref="B135:B136"/>
    <mergeCell ref="B137:B138"/>
    <mergeCell ref="B139:B140"/>
    <mergeCell ref="B141:B143"/>
    <mergeCell ref="B144:B146"/>
    <mergeCell ref="B147:B149"/>
    <mergeCell ref="B150:B152"/>
    <mergeCell ref="B153:B155"/>
    <mergeCell ref="B156:B158"/>
    <mergeCell ref="B159:B160"/>
    <mergeCell ref="B161:B162"/>
    <mergeCell ref="B163:B164"/>
    <mergeCell ref="B165:B168"/>
    <mergeCell ref="B169:B170"/>
    <mergeCell ref="B171:B172"/>
    <mergeCell ref="B173:B174"/>
    <mergeCell ref="B175:B177"/>
    <mergeCell ref="B178:B180"/>
    <mergeCell ref="B181:B183"/>
    <mergeCell ref="B184:B186"/>
    <mergeCell ref="B187:B188"/>
    <mergeCell ref="B189:B191"/>
    <mergeCell ref="B192:B193"/>
    <mergeCell ref="B194:B195"/>
    <mergeCell ref="B196:B197"/>
    <mergeCell ref="B198:B200"/>
    <mergeCell ref="B201:B202"/>
    <mergeCell ref="B203:B204"/>
    <mergeCell ref="B205:B206"/>
    <mergeCell ref="B207:B209"/>
    <mergeCell ref="B210:B213"/>
    <mergeCell ref="B214:B216"/>
    <mergeCell ref="B217:B218"/>
    <mergeCell ref="B219:B221"/>
    <mergeCell ref="B222:B223"/>
    <mergeCell ref="B224:B225"/>
    <mergeCell ref="B226:B228"/>
    <mergeCell ref="B229:B231"/>
    <mergeCell ref="B232:B234"/>
    <mergeCell ref="B235:B238"/>
    <mergeCell ref="B239:B240"/>
    <mergeCell ref="B241:B242"/>
    <mergeCell ref="B243:B245"/>
    <mergeCell ref="B246:B247"/>
    <mergeCell ref="B248:B250"/>
    <mergeCell ref="B251:B252"/>
    <mergeCell ref="B253:B254"/>
    <mergeCell ref="B255:B256"/>
    <mergeCell ref="B257:B258"/>
    <mergeCell ref="B259:B260"/>
    <mergeCell ref="B261:B262"/>
    <mergeCell ref="B263:B265"/>
    <mergeCell ref="B266:B268"/>
    <mergeCell ref="B269:B270"/>
    <mergeCell ref="B271:B272"/>
    <mergeCell ref="B273:B275"/>
    <mergeCell ref="B276:B277"/>
    <mergeCell ref="B278:B280"/>
    <mergeCell ref="B281:B282"/>
    <mergeCell ref="B283:B284"/>
    <mergeCell ref="B285:B286"/>
    <mergeCell ref="B287:B289"/>
    <mergeCell ref="B290:B293"/>
    <mergeCell ref="B294:B300"/>
    <mergeCell ref="B301:B302"/>
    <mergeCell ref="B303:B304"/>
    <mergeCell ref="B305:B306"/>
    <mergeCell ref="B307:B309"/>
    <mergeCell ref="B310:B311"/>
    <mergeCell ref="B312:B313"/>
    <mergeCell ref="B314:B316"/>
    <mergeCell ref="B317:B319"/>
    <mergeCell ref="B320:B322"/>
    <mergeCell ref="B323:B327"/>
    <mergeCell ref="B328:B330"/>
    <mergeCell ref="B331:B333"/>
    <mergeCell ref="B334:B335"/>
    <mergeCell ref="B336:B337"/>
    <mergeCell ref="B338:B339"/>
    <mergeCell ref="B340:B342"/>
    <mergeCell ref="B343:B345"/>
    <mergeCell ref="B346:B348"/>
    <mergeCell ref="B349:B350"/>
    <mergeCell ref="B351:B352"/>
    <mergeCell ref="B353:B354"/>
    <mergeCell ref="B355:B356"/>
    <mergeCell ref="B357:B360"/>
    <mergeCell ref="B361:B362"/>
    <mergeCell ref="B363:B364"/>
    <mergeCell ref="B365:B366"/>
    <mergeCell ref="B367:B368"/>
    <mergeCell ref="B369:B372"/>
    <mergeCell ref="B373:B375"/>
    <mergeCell ref="B376:B378"/>
    <mergeCell ref="B379:B381"/>
    <mergeCell ref="B382:B383"/>
    <mergeCell ref="B384:B386"/>
    <mergeCell ref="B387:B388"/>
    <mergeCell ref="B389:B390"/>
    <mergeCell ref="B391:B392"/>
    <mergeCell ref="B393:B395"/>
    <mergeCell ref="B396:B397"/>
    <mergeCell ref="B398:B400"/>
    <mergeCell ref="B401:B402"/>
    <mergeCell ref="B403:B405"/>
    <mergeCell ref="B406:B408"/>
    <mergeCell ref="B409:B411"/>
    <mergeCell ref="B412:B414"/>
    <mergeCell ref="B415:B416"/>
    <mergeCell ref="B417:B419"/>
    <mergeCell ref="B420:B422"/>
    <mergeCell ref="B423:B424"/>
    <mergeCell ref="B425:B426"/>
    <mergeCell ref="B427:B429"/>
    <mergeCell ref="B430:B432"/>
    <mergeCell ref="B433:B435"/>
    <mergeCell ref="B436:B439"/>
    <mergeCell ref="B440:B441"/>
    <mergeCell ref="B442:B444"/>
    <mergeCell ref="B445:B447"/>
    <mergeCell ref="B448:B450"/>
    <mergeCell ref="B451:B453"/>
    <mergeCell ref="B454:B456"/>
    <mergeCell ref="B457:B459"/>
    <mergeCell ref="B460:B461"/>
    <mergeCell ref="B462:B463"/>
    <mergeCell ref="B464:B465"/>
    <mergeCell ref="B466:B467"/>
    <mergeCell ref="B468:B469"/>
    <mergeCell ref="B470:B471"/>
    <mergeCell ref="B472:B473"/>
    <mergeCell ref="B474:B477"/>
    <mergeCell ref="B478:B480"/>
    <mergeCell ref="B481:B482"/>
    <mergeCell ref="B483:B484"/>
    <mergeCell ref="B485:B488"/>
    <mergeCell ref="B489:B490"/>
    <mergeCell ref="B491:B492"/>
    <mergeCell ref="B493:B494"/>
    <mergeCell ref="B495:B497"/>
    <mergeCell ref="B498:B502"/>
    <mergeCell ref="B503:B504"/>
    <mergeCell ref="B505:B506"/>
    <mergeCell ref="B507:B509"/>
    <mergeCell ref="B510:B511"/>
    <mergeCell ref="B512:B514"/>
    <mergeCell ref="B515:B518"/>
    <mergeCell ref="B519:B521"/>
    <mergeCell ref="B522:B524"/>
    <mergeCell ref="B525:B526"/>
    <mergeCell ref="B527:B529"/>
    <mergeCell ref="B530:B532"/>
    <mergeCell ref="B533:B535"/>
    <mergeCell ref="B536:B537"/>
    <mergeCell ref="B538:B540"/>
    <mergeCell ref="B541:B542"/>
    <mergeCell ref="B543:B544"/>
    <mergeCell ref="B545:B546"/>
    <mergeCell ref="B547:B548"/>
    <mergeCell ref="B549:B550"/>
    <mergeCell ref="B551:B553"/>
    <mergeCell ref="B554:B557"/>
    <mergeCell ref="B558:B559"/>
    <mergeCell ref="B560:B563"/>
    <mergeCell ref="B564:B566"/>
    <mergeCell ref="B567:B569"/>
    <mergeCell ref="B570:B571"/>
    <mergeCell ref="B572:B574"/>
    <mergeCell ref="B575:B578"/>
    <mergeCell ref="B579:B580"/>
    <mergeCell ref="B581:B584"/>
    <mergeCell ref="B585:B587"/>
    <mergeCell ref="B588:B592"/>
    <mergeCell ref="B593:B594"/>
    <mergeCell ref="B595:B596"/>
    <mergeCell ref="B597:B598"/>
    <mergeCell ref="B599:B600"/>
    <mergeCell ref="B601:B604"/>
    <mergeCell ref="B605:B608"/>
    <mergeCell ref="B609:B612"/>
    <mergeCell ref="B613:B614"/>
    <mergeCell ref="B615:B617"/>
    <mergeCell ref="B618:B621"/>
    <mergeCell ref="B622:B624"/>
    <mergeCell ref="B625:B626"/>
    <mergeCell ref="B627:B630"/>
    <mergeCell ref="B631:B633"/>
    <mergeCell ref="B634:B636"/>
    <mergeCell ref="B637:B639"/>
    <mergeCell ref="B640:B642"/>
    <mergeCell ref="B643:B646"/>
    <mergeCell ref="B647:B648"/>
    <mergeCell ref="B649:B650"/>
    <mergeCell ref="B651:B652"/>
    <mergeCell ref="B653:B655"/>
    <mergeCell ref="B656:B657"/>
    <mergeCell ref="B658:B659"/>
    <mergeCell ref="B660:B661"/>
    <mergeCell ref="B662:B664"/>
    <mergeCell ref="B665:B668"/>
    <mergeCell ref="B669:B670"/>
    <mergeCell ref="B671:B672"/>
    <mergeCell ref="B673:B675"/>
    <mergeCell ref="B676:B678"/>
    <mergeCell ref="B679:B681"/>
    <mergeCell ref="B682:B683"/>
    <mergeCell ref="B684:B685"/>
    <mergeCell ref="B686:B687"/>
    <mergeCell ref="B688:B691"/>
    <mergeCell ref="B692:B696"/>
    <mergeCell ref="B697:B698"/>
    <mergeCell ref="B699:B701"/>
    <mergeCell ref="B702:B704"/>
    <mergeCell ref="B705:B706"/>
    <mergeCell ref="B707:B709"/>
    <mergeCell ref="B710:B712"/>
    <mergeCell ref="B713:B715"/>
    <mergeCell ref="B716:B719"/>
    <mergeCell ref="B720:B721"/>
    <mergeCell ref="B722:B723"/>
    <mergeCell ref="B724:B726"/>
    <mergeCell ref="B727:B729"/>
    <mergeCell ref="B730:B731"/>
    <mergeCell ref="B732:B734"/>
    <mergeCell ref="B735:B736"/>
    <mergeCell ref="B737:B739"/>
    <mergeCell ref="B740:B742"/>
    <mergeCell ref="B743:B744"/>
    <mergeCell ref="B745:B746"/>
    <mergeCell ref="B747:B748"/>
    <mergeCell ref="B749:B751"/>
    <mergeCell ref="B752:B754"/>
    <mergeCell ref="B755:B756"/>
    <mergeCell ref="B757:B758"/>
    <mergeCell ref="B759:B761"/>
    <mergeCell ref="B762:B764"/>
    <mergeCell ref="B765:B767"/>
    <mergeCell ref="B768:B769"/>
    <mergeCell ref="B770:B772"/>
    <mergeCell ref="B773:B775"/>
    <mergeCell ref="B776:B777"/>
    <mergeCell ref="B778:B779"/>
    <mergeCell ref="B780:B782"/>
    <mergeCell ref="B783:B784"/>
    <mergeCell ref="B785:B788"/>
    <mergeCell ref="B789:B790"/>
    <mergeCell ref="B791:B792"/>
    <mergeCell ref="B793:B795"/>
    <mergeCell ref="B796:B797"/>
    <mergeCell ref="B798:B801"/>
    <mergeCell ref="B802:B805"/>
    <mergeCell ref="B806:B807"/>
    <mergeCell ref="B808:B810"/>
    <mergeCell ref="B811:B814"/>
    <mergeCell ref="B815:B816"/>
    <mergeCell ref="B817:B819"/>
    <mergeCell ref="B820:B821"/>
    <mergeCell ref="B822:B824"/>
    <mergeCell ref="B825:B828"/>
    <mergeCell ref="B829:B831"/>
    <mergeCell ref="B832:B833"/>
    <mergeCell ref="B834:B836"/>
    <mergeCell ref="B837:B840"/>
    <mergeCell ref="B841:B844"/>
    <mergeCell ref="B845:B846"/>
    <mergeCell ref="B847:B849"/>
    <mergeCell ref="B850:B851"/>
    <mergeCell ref="B852:B853"/>
    <mergeCell ref="B854:B857"/>
    <mergeCell ref="B858:B859"/>
    <mergeCell ref="B860:B863"/>
    <mergeCell ref="B864:B865"/>
    <mergeCell ref="B866:B867"/>
    <mergeCell ref="B868:B869"/>
    <mergeCell ref="B870:B875"/>
    <mergeCell ref="B876:B877"/>
    <mergeCell ref="B878:B879"/>
    <mergeCell ref="B880:B881"/>
    <mergeCell ref="B882:B883"/>
    <mergeCell ref="B884:B886"/>
    <mergeCell ref="B887:B888"/>
    <mergeCell ref="B889:B890"/>
    <mergeCell ref="B891:B892"/>
    <mergeCell ref="B893:B894"/>
    <mergeCell ref="B895:B897"/>
    <mergeCell ref="B898:B901"/>
    <mergeCell ref="B902:B905"/>
    <mergeCell ref="B906:B908"/>
    <mergeCell ref="B909:B910"/>
    <mergeCell ref="B911:B913"/>
    <mergeCell ref="B914:B916"/>
    <mergeCell ref="B917:B918"/>
    <mergeCell ref="B919:B920"/>
    <mergeCell ref="B921:B922"/>
    <mergeCell ref="B923:B924"/>
    <mergeCell ref="B925:B927"/>
    <mergeCell ref="B928:B930"/>
    <mergeCell ref="B931:B932"/>
    <mergeCell ref="B933:B934"/>
    <mergeCell ref="B935:B936"/>
    <mergeCell ref="B937:B938"/>
    <mergeCell ref="B939:B942"/>
    <mergeCell ref="B943:B945"/>
    <mergeCell ref="B946:B948"/>
    <mergeCell ref="B949:B951"/>
    <mergeCell ref="B952:B954"/>
    <mergeCell ref="B955:B956"/>
    <mergeCell ref="B957:B959"/>
    <mergeCell ref="B960:B962"/>
    <mergeCell ref="B963:B964"/>
    <mergeCell ref="B965:B966"/>
    <mergeCell ref="B967:B969"/>
    <mergeCell ref="B970:B972"/>
    <mergeCell ref="B973:B974"/>
    <mergeCell ref="B975:B977"/>
    <mergeCell ref="B978:B979"/>
    <mergeCell ref="B980:B981"/>
    <mergeCell ref="B982:B984"/>
    <mergeCell ref="B985:B987"/>
    <mergeCell ref="B988:B990"/>
    <mergeCell ref="B991:B992"/>
    <mergeCell ref="B993:B994"/>
    <mergeCell ref="B995:B996"/>
    <mergeCell ref="B997:B998"/>
    <mergeCell ref="B999:B1000"/>
    <mergeCell ref="B1001:B1003"/>
    <mergeCell ref="B1004:B1005"/>
    <mergeCell ref="B1006:B1008"/>
    <mergeCell ref="B1009:B1010"/>
    <mergeCell ref="B1011:B1012"/>
    <mergeCell ref="B1013:B1017"/>
    <mergeCell ref="B1018:B1019"/>
    <mergeCell ref="B1020:B1021"/>
    <mergeCell ref="B1022:B1024"/>
    <mergeCell ref="B1025:B1026"/>
    <mergeCell ref="B1027:B1028"/>
    <mergeCell ref="B1029:B1031"/>
    <mergeCell ref="B1032:B1033"/>
    <mergeCell ref="B1034:B1035"/>
    <mergeCell ref="B1036:B1038"/>
    <mergeCell ref="C3:C4"/>
    <mergeCell ref="C5:C6"/>
    <mergeCell ref="C7:C8"/>
    <mergeCell ref="C9:C10"/>
    <mergeCell ref="C11:C12"/>
    <mergeCell ref="C13:C14"/>
    <mergeCell ref="C15:C16"/>
    <mergeCell ref="C17:C19"/>
    <mergeCell ref="C20:C22"/>
    <mergeCell ref="C23:C25"/>
    <mergeCell ref="C26:C28"/>
    <mergeCell ref="C29:C31"/>
    <mergeCell ref="C32:C34"/>
    <mergeCell ref="C35:C37"/>
    <mergeCell ref="C38:C39"/>
    <mergeCell ref="C40:C42"/>
    <mergeCell ref="C43:C44"/>
    <mergeCell ref="C45:C46"/>
    <mergeCell ref="C47:C48"/>
    <mergeCell ref="C49:C50"/>
    <mergeCell ref="C51:C56"/>
    <mergeCell ref="C57:C59"/>
    <mergeCell ref="C60:C62"/>
    <mergeCell ref="C63:C64"/>
    <mergeCell ref="C65:C66"/>
    <mergeCell ref="C67:C68"/>
    <mergeCell ref="C69:C71"/>
    <mergeCell ref="C72:C73"/>
    <mergeCell ref="C74:C75"/>
    <mergeCell ref="C76:C78"/>
    <mergeCell ref="C79:C80"/>
    <mergeCell ref="C81:C82"/>
    <mergeCell ref="C83:C84"/>
    <mergeCell ref="C85:C88"/>
    <mergeCell ref="C89:C91"/>
    <mergeCell ref="C92:C94"/>
    <mergeCell ref="C95:C97"/>
    <mergeCell ref="C98:C101"/>
    <mergeCell ref="C102:C104"/>
    <mergeCell ref="C105:C107"/>
    <mergeCell ref="C108:C110"/>
    <mergeCell ref="C111:C112"/>
    <mergeCell ref="C113:C117"/>
    <mergeCell ref="C118:C120"/>
    <mergeCell ref="C121:C122"/>
    <mergeCell ref="C123:C124"/>
    <mergeCell ref="C125:C126"/>
    <mergeCell ref="C127:C129"/>
    <mergeCell ref="C130:C131"/>
    <mergeCell ref="C132:C134"/>
    <mergeCell ref="C135:C136"/>
    <mergeCell ref="C137:C138"/>
    <mergeCell ref="C139:C140"/>
    <mergeCell ref="C141:C143"/>
    <mergeCell ref="C144:C146"/>
    <mergeCell ref="C147:C149"/>
    <mergeCell ref="C150:C152"/>
    <mergeCell ref="C153:C155"/>
    <mergeCell ref="C156:C158"/>
    <mergeCell ref="C159:C160"/>
    <mergeCell ref="C161:C162"/>
    <mergeCell ref="C163:C164"/>
    <mergeCell ref="C165:C168"/>
    <mergeCell ref="C169:C170"/>
    <mergeCell ref="C171:C172"/>
    <mergeCell ref="C173:C174"/>
    <mergeCell ref="C175:C177"/>
    <mergeCell ref="C178:C180"/>
    <mergeCell ref="C181:C183"/>
    <mergeCell ref="C184:C186"/>
    <mergeCell ref="C187:C188"/>
    <mergeCell ref="C189:C191"/>
    <mergeCell ref="C192:C193"/>
    <mergeCell ref="C194:C195"/>
    <mergeCell ref="C196:C197"/>
    <mergeCell ref="C198:C200"/>
    <mergeCell ref="C201:C202"/>
    <mergeCell ref="C203:C204"/>
    <mergeCell ref="C205:C206"/>
    <mergeCell ref="C207:C209"/>
    <mergeCell ref="C210:C213"/>
    <mergeCell ref="C214:C216"/>
    <mergeCell ref="C217:C218"/>
    <mergeCell ref="C219:C221"/>
    <mergeCell ref="C222:C223"/>
    <mergeCell ref="C224:C225"/>
    <mergeCell ref="C226:C228"/>
    <mergeCell ref="C229:C231"/>
    <mergeCell ref="C232:C234"/>
    <mergeCell ref="C235:C238"/>
    <mergeCell ref="C239:C240"/>
    <mergeCell ref="C241:C242"/>
    <mergeCell ref="C243:C245"/>
    <mergeCell ref="C246:C247"/>
    <mergeCell ref="C248:C250"/>
    <mergeCell ref="C251:C252"/>
    <mergeCell ref="C253:C254"/>
    <mergeCell ref="C255:C256"/>
    <mergeCell ref="C257:C258"/>
    <mergeCell ref="C259:C260"/>
    <mergeCell ref="C261:C262"/>
    <mergeCell ref="C263:C265"/>
    <mergeCell ref="C266:C268"/>
    <mergeCell ref="C269:C270"/>
    <mergeCell ref="C271:C272"/>
    <mergeCell ref="C273:C275"/>
    <mergeCell ref="C276:C277"/>
    <mergeCell ref="C278:C280"/>
    <mergeCell ref="C281:C282"/>
    <mergeCell ref="C283:C284"/>
    <mergeCell ref="C285:C286"/>
    <mergeCell ref="C287:C289"/>
    <mergeCell ref="C290:C293"/>
    <mergeCell ref="C294:C300"/>
    <mergeCell ref="C301:C302"/>
    <mergeCell ref="C303:C304"/>
    <mergeCell ref="C305:C306"/>
    <mergeCell ref="C307:C309"/>
    <mergeCell ref="C310:C311"/>
    <mergeCell ref="C312:C313"/>
    <mergeCell ref="C314:C316"/>
    <mergeCell ref="C317:C319"/>
    <mergeCell ref="C320:C322"/>
    <mergeCell ref="C323:C327"/>
    <mergeCell ref="C328:C330"/>
    <mergeCell ref="C331:C333"/>
    <mergeCell ref="C334:C335"/>
    <mergeCell ref="C336:C337"/>
    <mergeCell ref="C338:C339"/>
    <mergeCell ref="C340:C342"/>
    <mergeCell ref="C343:C345"/>
    <mergeCell ref="C346:C348"/>
    <mergeCell ref="C349:C350"/>
    <mergeCell ref="C351:C352"/>
    <mergeCell ref="C353:C354"/>
    <mergeCell ref="C355:C356"/>
    <mergeCell ref="C357:C360"/>
    <mergeCell ref="C361:C362"/>
    <mergeCell ref="C363:C364"/>
    <mergeCell ref="C365:C366"/>
    <mergeCell ref="C367:C368"/>
    <mergeCell ref="C369:C372"/>
    <mergeCell ref="C373:C375"/>
    <mergeCell ref="C376:C378"/>
    <mergeCell ref="C379:C381"/>
    <mergeCell ref="C382:C383"/>
    <mergeCell ref="C384:C386"/>
    <mergeCell ref="C387:C388"/>
    <mergeCell ref="C389:C390"/>
    <mergeCell ref="C391:C392"/>
    <mergeCell ref="C393:C395"/>
    <mergeCell ref="C396:C397"/>
    <mergeCell ref="C398:C400"/>
    <mergeCell ref="C401:C402"/>
    <mergeCell ref="C403:C405"/>
    <mergeCell ref="C406:C408"/>
    <mergeCell ref="C409:C411"/>
    <mergeCell ref="C412:C414"/>
    <mergeCell ref="C415:C416"/>
    <mergeCell ref="C417:C419"/>
    <mergeCell ref="C420:C422"/>
    <mergeCell ref="C423:C424"/>
    <mergeCell ref="C425:C426"/>
    <mergeCell ref="C427:C429"/>
    <mergeCell ref="C430:C432"/>
    <mergeCell ref="C433:C435"/>
    <mergeCell ref="C436:C439"/>
    <mergeCell ref="C440:C441"/>
    <mergeCell ref="C442:C444"/>
    <mergeCell ref="C445:C447"/>
    <mergeCell ref="C448:C450"/>
    <mergeCell ref="C451:C453"/>
    <mergeCell ref="C454:C456"/>
    <mergeCell ref="C457:C459"/>
    <mergeCell ref="C460:C461"/>
    <mergeCell ref="C462:C463"/>
    <mergeCell ref="C464:C465"/>
    <mergeCell ref="C466:C467"/>
    <mergeCell ref="C468:C469"/>
    <mergeCell ref="C470:C471"/>
    <mergeCell ref="C472:C473"/>
    <mergeCell ref="C474:C477"/>
    <mergeCell ref="C478:C480"/>
    <mergeCell ref="C481:C482"/>
    <mergeCell ref="C483:C484"/>
    <mergeCell ref="C485:C488"/>
    <mergeCell ref="C489:C490"/>
    <mergeCell ref="C491:C492"/>
    <mergeCell ref="C493:C494"/>
    <mergeCell ref="C495:C497"/>
    <mergeCell ref="C498:C502"/>
    <mergeCell ref="C503:C504"/>
    <mergeCell ref="C505:C506"/>
    <mergeCell ref="C507:C509"/>
    <mergeCell ref="C510:C511"/>
    <mergeCell ref="C512:C514"/>
    <mergeCell ref="C515:C518"/>
    <mergeCell ref="C519:C521"/>
    <mergeCell ref="C522:C524"/>
    <mergeCell ref="C525:C526"/>
    <mergeCell ref="C527:C529"/>
    <mergeCell ref="C530:C532"/>
    <mergeCell ref="C533:C535"/>
    <mergeCell ref="C536:C537"/>
    <mergeCell ref="C538:C540"/>
    <mergeCell ref="C541:C542"/>
    <mergeCell ref="C543:C544"/>
    <mergeCell ref="C545:C546"/>
    <mergeCell ref="C547:C548"/>
    <mergeCell ref="C549:C550"/>
    <mergeCell ref="C551:C553"/>
    <mergeCell ref="C554:C557"/>
    <mergeCell ref="C558:C559"/>
    <mergeCell ref="C560:C563"/>
    <mergeCell ref="C564:C566"/>
    <mergeCell ref="C567:C569"/>
    <mergeCell ref="C570:C571"/>
    <mergeCell ref="C572:C574"/>
    <mergeCell ref="C575:C578"/>
    <mergeCell ref="C579:C580"/>
    <mergeCell ref="C581:C584"/>
    <mergeCell ref="C585:C587"/>
    <mergeCell ref="C588:C592"/>
    <mergeCell ref="C593:C594"/>
    <mergeCell ref="C595:C596"/>
    <mergeCell ref="C597:C598"/>
    <mergeCell ref="C599:C600"/>
    <mergeCell ref="C601:C604"/>
    <mergeCell ref="C605:C608"/>
    <mergeCell ref="C609:C612"/>
    <mergeCell ref="C613:C614"/>
    <mergeCell ref="C615:C617"/>
    <mergeCell ref="C618:C621"/>
    <mergeCell ref="C622:C624"/>
    <mergeCell ref="C625:C626"/>
    <mergeCell ref="C627:C630"/>
    <mergeCell ref="C631:C633"/>
    <mergeCell ref="C634:C636"/>
    <mergeCell ref="C637:C639"/>
    <mergeCell ref="C640:C642"/>
    <mergeCell ref="C643:C646"/>
    <mergeCell ref="C647:C648"/>
    <mergeCell ref="C649:C650"/>
    <mergeCell ref="C651:C652"/>
    <mergeCell ref="C653:C655"/>
    <mergeCell ref="C656:C657"/>
    <mergeCell ref="C658:C659"/>
    <mergeCell ref="C660:C661"/>
    <mergeCell ref="C662:C664"/>
    <mergeCell ref="C665:C668"/>
    <mergeCell ref="C669:C670"/>
    <mergeCell ref="C671:C672"/>
    <mergeCell ref="C673:C675"/>
    <mergeCell ref="C676:C678"/>
    <mergeCell ref="C679:C681"/>
    <mergeCell ref="C682:C683"/>
    <mergeCell ref="C684:C685"/>
    <mergeCell ref="C686:C687"/>
    <mergeCell ref="C688:C691"/>
    <mergeCell ref="C692:C696"/>
    <mergeCell ref="C697:C698"/>
    <mergeCell ref="C699:C701"/>
    <mergeCell ref="C702:C704"/>
    <mergeCell ref="C705:C706"/>
    <mergeCell ref="C707:C709"/>
    <mergeCell ref="C710:C712"/>
    <mergeCell ref="C713:C715"/>
    <mergeCell ref="C716:C719"/>
    <mergeCell ref="C720:C721"/>
    <mergeCell ref="C722:C723"/>
    <mergeCell ref="C724:C726"/>
    <mergeCell ref="C727:C729"/>
    <mergeCell ref="C730:C731"/>
    <mergeCell ref="C732:C734"/>
    <mergeCell ref="C735:C736"/>
    <mergeCell ref="C737:C739"/>
    <mergeCell ref="C740:C742"/>
    <mergeCell ref="C743:C744"/>
    <mergeCell ref="C745:C746"/>
    <mergeCell ref="C747:C748"/>
    <mergeCell ref="C749:C751"/>
    <mergeCell ref="C752:C754"/>
    <mergeCell ref="C755:C756"/>
    <mergeCell ref="C757:C758"/>
    <mergeCell ref="C759:C761"/>
    <mergeCell ref="C762:C764"/>
    <mergeCell ref="C765:C767"/>
    <mergeCell ref="C768:C769"/>
    <mergeCell ref="C770:C772"/>
    <mergeCell ref="C773:C775"/>
    <mergeCell ref="C776:C777"/>
    <mergeCell ref="C778:C779"/>
    <mergeCell ref="C780:C782"/>
    <mergeCell ref="C783:C784"/>
    <mergeCell ref="C785:C788"/>
    <mergeCell ref="C789:C790"/>
    <mergeCell ref="C791:C792"/>
    <mergeCell ref="C793:C795"/>
    <mergeCell ref="C796:C797"/>
    <mergeCell ref="C798:C801"/>
    <mergeCell ref="C802:C805"/>
    <mergeCell ref="C806:C807"/>
    <mergeCell ref="C808:C810"/>
    <mergeCell ref="C811:C814"/>
    <mergeCell ref="C815:C816"/>
    <mergeCell ref="C817:C819"/>
    <mergeCell ref="C820:C821"/>
    <mergeCell ref="C822:C824"/>
    <mergeCell ref="C825:C828"/>
    <mergeCell ref="C829:C831"/>
    <mergeCell ref="C832:C833"/>
    <mergeCell ref="C834:C836"/>
    <mergeCell ref="C837:C840"/>
    <mergeCell ref="C841:C844"/>
    <mergeCell ref="C845:C846"/>
    <mergeCell ref="C847:C849"/>
    <mergeCell ref="C850:C851"/>
    <mergeCell ref="C852:C853"/>
    <mergeCell ref="C854:C857"/>
    <mergeCell ref="C858:C859"/>
    <mergeCell ref="C860:C863"/>
    <mergeCell ref="C864:C865"/>
    <mergeCell ref="C866:C867"/>
    <mergeCell ref="C868:C869"/>
    <mergeCell ref="C870:C875"/>
    <mergeCell ref="C876:C877"/>
    <mergeCell ref="C878:C879"/>
    <mergeCell ref="C880:C881"/>
    <mergeCell ref="C882:C883"/>
    <mergeCell ref="C884:C886"/>
    <mergeCell ref="C887:C888"/>
    <mergeCell ref="C889:C890"/>
    <mergeCell ref="C891:C892"/>
    <mergeCell ref="C893:C894"/>
    <mergeCell ref="C895:C897"/>
    <mergeCell ref="C898:C901"/>
    <mergeCell ref="C902:C905"/>
    <mergeCell ref="C906:C908"/>
    <mergeCell ref="C909:C910"/>
    <mergeCell ref="C911:C913"/>
    <mergeCell ref="C914:C916"/>
    <mergeCell ref="C917:C918"/>
    <mergeCell ref="C919:C920"/>
    <mergeCell ref="C921:C922"/>
    <mergeCell ref="C923:C924"/>
    <mergeCell ref="C925:C927"/>
    <mergeCell ref="C928:C930"/>
    <mergeCell ref="C931:C932"/>
    <mergeCell ref="C933:C934"/>
    <mergeCell ref="C935:C936"/>
    <mergeCell ref="C937:C938"/>
    <mergeCell ref="C939:C942"/>
    <mergeCell ref="C943:C945"/>
    <mergeCell ref="C946:C948"/>
    <mergeCell ref="C949:C951"/>
    <mergeCell ref="C952:C954"/>
    <mergeCell ref="C955:C956"/>
    <mergeCell ref="C957:C959"/>
    <mergeCell ref="C960:C962"/>
    <mergeCell ref="C963:C964"/>
    <mergeCell ref="C965:C966"/>
    <mergeCell ref="C967:C969"/>
    <mergeCell ref="C970:C972"/>
    <mergeCell ref="C973:C974"/>
    <mergeCell ref="C975:C977"/>
    <mergeCell ref="C978:C979"/>
    <mergeCell ref="C980:C981"/>
    <mergeCell ref="C982:C984"/>
    <mergeCell ref="C985:C987"/>
    <mergeCell ref="C988:C990"/>
    <mergeCell ref="C991:C992"/>
    <mergeCell ref="C993:C994"/>
    <mergeCell ref="C995:C996"/>
    <mergeCell ref="C997:C998"/>
    <mergeCell ref="C999:C1000"/>
    <mergeCell ref="C1001:C1003"/>
    <mergeCell ref="C1004:C1005"/>
    <mergeCell ref="C1006:C1008"/>
    <mergeCell ref="C1009:C1010"/>
    <mergeCell ref="C1011:C1012"/>
    <mergeCell ref="C1013:C1017"/>
    <mergeCell ref="C1018:C1019"/>
    <mergeCell ref="C1020:C1021"/>
    <mergeCell ref="C1022:C1024"/>
    <mergeCell ref="C1025:C1026"/>
    <mergeCell ref="C1027:C1028"/>
    <mergeCell ref="C1029:C1031"/>
    <mergeCell ref="C1032:C1033"/>
    <mergeCell ref="C1034:C1035"/>
    <mergeCell ref="C1036:C1038"/>
    <mergeCell ref="D3:D4"/>
    <mergeCell ref="D5:D6"/>
    <mergeCell ref="D7:D8"/>
    <mergeCell ref="D9:D10"/>
    <mergeCell ref="D11:D12"/>
    <mergeCell ref="D13:D14"/>
    <mergeCell ref="D15:D16"/>
    <mergeCell ref="D17:D19"/>
    <mergeCell ref="D20:D22"/>
    <mergeCell ref="D23:D25"/>
    <mergeCell ref="D26:D28"/>
    <mergeCell ref="D29:D31"/>
    <mergeCell ref="D32:D34"/>
    <mergeCell ref="D35:D37"/>
    <mergeCell ref="D38:D39"/>
    <mergeCell ref="D40:D42"/>
    <mergeCell ref="D43:D44"/>
    <mergeCell ref="D45:D46"/>
    <mergeCell ref="D47:D48"/>
    <mergeCell ref="D49:D50"/>
    <mergeCell ref="D51:D56"/>
    <mergeCell ref="D57:D59"/>
    <mergeCell ref="D60:D62"/>
    <mergeCell ref="D63:D64"/>
    <mergeCell ref="D65:D66"/>
    <mergeCell ref="D67:D68"/>
    <mergeCell ref="D69:D71"/>
    <mergeCell ref="D72:D73"/>
    <mergeCell ref="D74:D75"/>
    <mergeCell ref="D76:D78"/>
    <mergeCell ref="D79:D80"/>
    <mergeCell ref="D81:D82"/>
    <mergeCell ref="D83:D84"/>
    <mergeCell ref="D85:D88"/>
    <mergeCell ref="D89:D91"/>
    <mergeCell ref="D92:D94"/>
    <mergeCell ref="D95:D97"/>
    <mergeCell ref="D98:D101"/>
    <mergeCell ref="D102:D104"/>
    <mergeCell ref="D105:D107"/>
    <mergeCell ref="D108:D110"/>
    <mergeCell ref="D111:D112"/>
    <mergeCell ref="D113:D117"/>
    <mergeCell ref="D118:D120"/>
    <mergeCell ref="D121:D122"/>
    <mergeCell ref="D123:D124"/>
    <mergeCell ref="D125:D126"/>
    <mergeCell ref="D127:D129"/>
    <mergeCell ref="D130:D131"/>
    <mergeCell ref="D132:D134"/>
    <mergeCell ref="D135:D136"/>
    <mergeCell ref="D137:D138"/>
    <mergeCell ref="D139:D140"/>
    <mergeCell ref="D141:D143"/>
    <mergeCell ref="D144:D146"/>
    <mergeCell ref="D147:D149"/>
    <mergeCell ref="D150:D152"/>
    <mergeCell ref="D153:D155"/>
    <mergeCell ref="D156:D158"/>
    <mergeCell ref="D159:D160"/>
    <mergeCell ref="D161:D162"/>
    <mergeCell ref="D163:D164"/>
    <mergeCell ref="D165:D168"/>
    <mergeCell ref="D169:D170"/>
    <mergeCell ref="D171:D172"/>
    <mergeCell ref="D173:D174"/>
    <mergeCell ref="D175:D177"/>
    <mergeCell ref="D178:D180"/>
    <mergeCell ref="D181:D183"/>
    <mergeCell ref="D184:D186"/>
    <mergeCell ref="D187:D188"/>
    <mergeCell ref="D189:D191"/>
    <mergeCell ref="D192:D193"/>
    <mergeCell ref="D194:D195"/>
    <mergeCell ref="D196:D197"/>
    <mergeCell ref="D198:D200"/>
    <mergeCell ref="D201:D202"/>
    <mergeCell ref="D203:D204"/>
    <mergeCell ref="D205:D206"/>
    <mergeCell ref="D207:D209"/>
    <mergeCell ref="D210:D213"/>
    <mergeCell ref="D214:D216"/>
    <mergeCell ref="D217:D218"/>
    <mergeCell ref="D219:D221"/>
    <mergeCell ref="D222:D223"/>
    <mergeCell ref="D224:D225"/>
    <mergeCell ref="D226:D228"/>
    <mergeCell ref="D229:D231"/>
    <mergeCell ref="D232:D234"/>
    <mergeCell ref="D235:D238"/>
    <mergeCell ref="D239:D240"/>
    <mergeCell ref="D241:D242"/>
    <mergeCell ref="D243:D245"/>
    <mergeCell ref="D246:D247"/>
    <mergeCell ref="D248:D250"/>
    <mergeCell ref="D251:D252"/>
    <mergeCell ref="D253:D254"/>
    <mergeCell ref="D255:D256"/>
    <mergeCell ref="D257:D258"/>
    <mergeCell ref="D259:D260"/>
    <mergeCell ref="D261:D262"/>
    <mergeCell ref="D263:D265"/>
    <mergeCell ref="D266:D268"/>
    <mergeCell ref="D269:D270"/>
    <mergeCell ref="D271:D272"/>
    <mergeCell ref="D273:D275"/>
    <mergeCell ref="D276:D277"/>
    <mergeCell ref="D278:D280"/>
    <mergeCell ref="D281:D282"/>
    <mergeCell ref="D283:D284"/>
    <mergeCell ref="D285:D286"/>
    <mergeCell ref="D287:D289"/>
    <mergeCell ref="D290:D293"/>
    <mergeCell ref="D294:D300"/>
    <mergeCell ref="D301:D302"/>
    <mergeCell ref="D303:D304"/>
    <mergeCell ref="D305:D306"/>
    <mergeCell ref="D307:D309"/>
    <mergeCell ref="D310:D311"/>
    <mergeCell ref="D312:D313"/>
    <mergeCell ref="D314:D316"/>
    <mergeCell ref="D317:D319"/>
    <mergeCell ref="D320:D322"/>
    <mergeCell ref="D323:D327"/>
    <mergeCell ref="D328:D330"/>
    <mergeCell ref="D331:D333"/>
    <mergeCell ref="D334:D335"/>
    <mergeCell ref="D336:D337"/>
    <mergeCell ref="D338:D339"/>
    <mergeCell ref="D340:D342"/>
    <mergeCell ref="D343:D345"/>
    <mergeCell ref="D346:D348"/>
    <mergeCell ref="D349:D350"/>
    <mergeCell ref="D351:D352"/>
    <mergeCell ref="D353:D354"/>
    <mergeCell ref="D355:D356"/>
    <mergeCell ref="D357:D360"/>
    <mergeCell ref="D361:D362"/>
    <mergeCell ref="D363:D364"/>
    <mergeCell ref="D365:D366"/>
    <mergeCell ref="D367:D368"/>
    <mergeCell ref="D369:D372"/>
    <mergeCell ref="D373:D375"/>
    <mergeCell ref="D376:D378"/>
    <mergeCell ref="D379:D381"/>
    <mergeCell ref="D382:D383"/>
    <mergeCell ref="D384:D386"/>
    <mergeCell ref="D387:D388"/>
    <mergeCell ref="D389:D390"/>
    <mergeCell ref="D391:D392"/>
    <mergeCell ref="D393:D395"/>
    <mergeCell ref="D396:D397"/>
    <mergeCell ref="D398:D400"/>
    <mergeCell ref="D401:D402"/>
    <mergeCell ref="D403:D405"/>
    <mergeCell ref="D406:D408"/>
    <mergeCell ref="D409:D411"/>
    <mergeCell ref="D412:D414"/>
    <mergeCell ref="D415:D416"/>
    <mergeCell ref="D417:D419"/>
    <mergeCell ref="D420:D422"/>
    <mergeCell ref="D423:D424"/>
    <mergeCell ref="D425:D426"/>
    <mergeCell ref="D427:D429"/>
    <mergeCell ref="D430:D432"/>
    <mergeCell ref="D433:D435"/>
    <mergeCell ref="D436:D439"/>
    <mergeCell ref="D440:D441"/>
    <mergeCell ref="D442:D444"/>
    <mergeCell ref="D445:D447"/>
    <mergeCell ref="D448:D450"/>
    <mergeCell ref="D451:D453"/>
    <mergeCell ref="D454:D456"/>
    <mergeCell ref="D457:D459"/>
    <mergeCell ref="D460:D461"/>
    <mergeCell ref="D462:D463"/>
    <mergeCell ref="D464:D465"/>
    <mergeCell ref="D466:D467"/>
    <mergeCell ref="D468:D469"/>
    <mergeCell ref="D470:D471"/>
    <mergeCell ref="D472:D473"/>
    <mergeCell ref="D474:D477"/>
    <mergeCell ref="D478:D480"/>
    <mergeCell ref="D481:D482"/>
    <mergeCell ref="D483:D484"/>
    <mergeCell ref="D485:D488"/>
    <mergeCell ref="D489:D490"/>
    <mergeCell ref="D491:D492"/>
    <mergeCell ref="D493:D494"/>
    <mergeCell ref="D495:D497"/>
    <mergeCell ref="D498:D502"/>
    <mergeCell ref="D503:D504"/>
    <mergeCell ref="D505:D506"/>
    <mergeCell ref="D507:D509"/>
    <mergeCell ref="D510:D511"/>
    <mergeCell ref="D512:D514"/>
    <mergeCell ref="D515:D518"/>
    <mergeCell ref="D519:D521"/>
    <mergeCell ref="D522:D524"/>
    <mergeCell ref="D525:D526"/>
    <mergeCell ref="D527:D529"/>
    <mergeCell ref="D530:D532"/>
    <mergeCell ref="D533:D535"/>
    <mergeCell ref="D536:D537"/>
    <mergeCell ref="D538:D540"/>
    <mergeCell ref="D541:D542"/>
    <mergeCell ref="D543:D544"/>
    <mergeCell ref="D545:D546"/>
    <mergeCell ref="D547:D548"/>
    <mergeCell ref="D549:D550"/>
    <mergeCell ref="D551:D553"/>
    <mergeCell ref="D554:D557"/>
    <mergeCell ref="D558:D559"/>
    <mergeCell ref="D560:D563"/>
    <mergeCell ref="D564:D566"/>
    <mergeCell ref="D567:D569"/>
    <mergeCell ref="D570:D571"/>
    <mergeCell ref="D572:D574"/>
    <mergeCell ref="D575:D578"/>
    <mergeCell ref="D579:D580"/>
    <mergeCell ref="D581:D584"/>
    <mergeCell ref="D585:D587"/>
    <mergeCell ref="D588:D592"/>
    <mergeCell ref="D593:D594"/>
    <mergeCell ref="D595:D596"/>
    <mergeCell ref="D597:D598"/>
    <mergeCell ref="D599:D600"/>
    <mergeCell ref="D601:D604"/>
    <mergeCell ref="D605:D608"/>
    <mergeCell ref="D609:D612"/>
    <mergeCell ref="D613:D614"/>
    <mergeCell ref="D615:D617"/>
    <mergeCell ref="D618:D621"/>
    <mergeCell ref="D622:D624"/>
    <mergeCell ref="D625:D626"/>
    <mergeCell ref="D627:D630"/>
    <mergeCell ref="D631:D633"/>
    <mergeCell ref="D634:D636"/>
    <mergeCell ref="D637:D639"/>
    <mergeCell ref="D640:D642"/>
    <mergeCell ref="D643:D646"/>
    <mergeCell ref="D647:D648"/>
    <mergeCell ref="D649:D650"/>
    <mergeCell ref="D651:D652"/>
    <mergeCell ref="D653:D655"/>
    <mergeCell ref="D656:D657"/>
    <mergeCell ref="D658:D659"/>
    <mergeCell ref="D660:D661"/>
    <mergeCell ref="D662:D664"/>
    <mergeCell ref="D665:D668"/>
    <mergeCell ref="D669:D670"/>
    <mergeCell ref="D671:D672"/>
    <mergeCell ref="D673:D675"/>
    <mergeCell ref="D676:D678"/>
    <mergeCell ref="D679:D681"/>
    <mergeCell ref="D682:D683"/>
    <mergeCell ref="D684:D685"/>
    <mergeCell ref="D686:D687"/>
    <mergeCell ref="D688:D691"/>
    <mergeCell ref="D692:D696"/>
    <mergeCell ref="D697:D698"/>
    <mergeCell ref="D699:D701"/>
    <mergeCell ref="D702:D704"/>
    <mergeCell ref="D705:D706"/>
    <mergeCell ref="D707:D709"/>
    <mergeCell ref="D710:D712"/>
    <mergeCell ref="D713:D715"/>
    <mergeCell ref="D716:D719"/>
    <mergeCell ref="D720:D721"/>
    <mergeCell ref="D722:D723"/>
    <mergeCell ref="D724:D726"/>
    <mergeCell ref="D727:D729"/>
    <mergeCell ref="D730:D731"/>
    <mergeCell ref="D732:D734"/>
    <mergeCell ref="D735:D736"/>
    <mergeCell ref="D737:D739"/>
    <mergeCell ref="D740:D742"/>
    <mergeCell ref="D743:D744"/>
    <mergeCell ref="D745:D746"/>
    <mergeCell ref="D747:D748"/>
    <mergeCell ref="D749:D751"/>
    <mergeCell ref="D752:D754"/>
    <mergeCell ref="D755:D756"/>
    <mergeCell ref="D757:D758"/>
    <mergeCell ref="D759:D761"/>
    <mergeCell ref="D762:D764"/>
    <mergeCell ref="D765:D767"/>
    <mergeCell ref="D768:D769"/>
    <mergeCell ref="D770:D772"/>
    <mergeCell ref="D773:D775"/>
    <mergeCell ref="D776:D777"/>
    <mergeCell ref="D778:D779"/>
    <mergeCell ref="D780:D782"/>
    <mergeCell ref="D783:D784"/>
    <mergeCell ref="D785:D788"/>
    <mergeCell ref="D789:D790"/>
    <mergeCell ref="D791:D792"/>
    <mergeCell ref="D793:D795"/>
    <mergeCell ref="D796:D797"/>
    <mergeCell ref="D798:D801"/>
    <mergeCell ref="D802:D805"/>
    <mergeCell ref="D806:D807"/>
    <mergeCell ref="D808:D810"/>
    <mergeCell ref="D811:D814"/>
    <mergeCell ref="D815:D816"/>
    <mergeCell ref="D817:D819"/>
    <mergeCell ref="D820:D821"/>
    <mergeCell ref="D822:D824"/>
    <mergeCell ref="D825:D828"/>
    <mergeCell ref="D834:D836"/>
    <mergeCell ref="D837:D840"/>
    <mergeCell ref="D841:D844"/>
    <mergeCell ref="D845:D846"/>
    <mergeCell ref="D847:D849"/>
    <mergeCell ref="D850:D851"/>
    <mergeCell ref="D852:D853"/>
    <mergeCell ref="D854:D857"/>
    <mergeCell ref="D858:D859"/>
    <mergeCell ref="D860:D863"/>
    <mergeCell ref="D864:D865"/>
    <mergeCell ref="D866:D867"/>
    <mergeCell ref="D868:D869"/>
    <mergeCell ref="D870:D875"/>
    <mergeCell ref="D876:D877"/>
    <mergeCell ref="D878:D879"/>
    <mergeCell ref="D880:D881"/>
    <mergeCell ref="D882:D883"/>
    <mergeCell ref="D884:D886"/>
    <mergeCell ref="D887:D888"/>
    <mergeCell ref="D889:D890"/>
    <mergeCell ref="D891:D892"/>
    <mergeCell ref="D893:D894"/>
    <mergeCell ref="D895:D897"/>
    <mergeCell ref="D898:D901"/>
    <mergeCell ref="D902:D905"/>
    <mergeCell ref="D906:D908"/>
    <mergeCell ref="D909:D910"/>
    <mergeCell ref="D911:D913"/>
    <mergeCell ref="D914:D916"/>
    <mergeCell ref="D917:D918"/>
    <mergeCell ref="D919:D920"/>
    <mergeCell ref="D921:D922"/>
    <mergeCell ref="D923:D924"/>
    <mergeCell ref="D925:D927"/>
    <mergeCell ref="D928:D930"/>
    <mergeCell ref="D931:D932"/>
    <mergeCell ref="D933:D934"/>
    <mergeCell ref="D935:D936"/>
    <mergeCell ref="D937:D938"/>
    <mergeCell ref="D939:D942"/>
    <mergeCell ref="D943:D945"/>
    <mergeCell ref="D946:D948"/>
    <mergeCell ref="D949:D951"/>
    <mergeCell ref="D952:D954"/>
    <mergeCell ref="D955:D956"/>
    <mergeCell ref="D957:D959"/>
    <mergeCell ref="D960:D962"/>
    <mergeCell ref="D963:D964"/>
    <mergeCell ref="D965:D966"/>
    <mergeCell ref="D967:D969"/>
    <mergeCell ref="D970:D972"/>
    <mergeCell ref="D973:D974"/>
    <mergeCell ref="D975:D977"/>
    <mergeCell ref="D978:D979"/>
    <mergeCell ref="D980:D981"/>
    <mergeCell ref="D982:D984"/>
    <mergeCell ref="D985:D990"/>
    <mergeCell ref="D991:D992"/>
    <mergeCell ref="D993:D994"/>
    <mergeCell ref="D995:D996"/>
    <mergeCell ref="D997:D998"/>
    <mergeCell ref="D999:D1000"/>
    <mergeCell ref="D1001:D1003"/>
    <mergeCell ref="D1004:D1005"/>
    <mergeCell ref="D1006:D1008"/>
    <mergeCell ref="D1009:D1010"/>
    <mergeCell ref="D1011:D1012"/>
    <mergeCell ref="D1013:D1017"/>
    <mergeCell ref="D1018:D1019"/>
    <mergeCell ref="D1020:D1021"/>
    <mergeCell ref="D1022:D1024"/>
    <mergeCell ref="D1025:D1026"/>
    <mergeCell ref="D1027:D1028"/>
    <mergeCell ref="D1029:D1031"/>
    <mergeCell ref="D1032:D1033"/>
    <mergeCell ref="D1034:D1035"/>
    <mergeCell ref="D1036:D1038"/>
    <mergeCell ref="E3:E4"/>
    <mergeCell ref="E5:E6"/>
    <mergeCell ref="E7:E8"/>
    <mergeCell ref="E9:E10"/>
    <mergeCell ref="E11:E12"/>
    <mergeCell ref="E13:E14"/>
    <mergeCell ref="E15:E16"/>
    <mergeCell ref="E17:E19"/>
    <mergeCell ref="E20:E22"/>
    <mergeCell ref="E23:E25"/>
    <mergeCell ref="E26:E28"/>
    <mergeCell ref="E29:E31"/>
    <mergeCell ref="E32:E34"/>
    <mergeCell ref="E35:E37"/>
    <mergeCell ref="E38:E39"/>
    <mergeCell ref="E40:E42"/>
    <mergeCell ref="E43:E44"/>
    <mergeCell ref="E45:E46"/>
    <mergeCell ref="E47:E48"/>
    <mergeCell ref="E49:E50"/>
    <mergeCell ref="E51:E56"/>
    <mergeCell ref="E57:E59"/>
    <mergeCell ref="E60:E62"/>
    <mergeCell ref="E63:E64"/>
    <mergeCell ref="E65:E66"/>
    <mergeCell ref="E67:E68"/>
    <mergeCell ref="E69:E71"/>
    <mergeCell ref="E72:E73"/>
    <mergeCell ref="E74:E75"/>
    <mergeCell ref="E76:E78"/>
    <mergeCell ref="E79:E80"/>
    <mergeCell ref="E81:E82"/>
    <mergeCell ref="E83:E84"/>
    <mergeCell ref="E85:E88"/>
    <mergeCell ref="E89:E91"/>
    <mergeCell ref="E92:E94"/>
    <mergeCell ref="E95:E97"/>
    <mergeCell ref="E98:E101"/>
    <mergeCell ref="E102:E104"/>
    <mergeCell ref="E105:E107"/>
    <mergeCell ref="E108:E110"/>
    <mergeCell ref="E111:E112"/>
    <mergeCell ref="E113:E117"/>
    <mergeCell ref="E118:E120"/>
    <mergeCell ref="E121:E122"/>
    <mergeCell ref="E123:E124"/>
    <mergeCell ref="E125:E126"/>
    <mergeCell ref="E127:E129"/>
    <mergeCell ref="E130:E131"/>
    <mergeCell ref="E132:E134"/>
    <mergeCell ref="E135:E136"/>
    <mergeCell ref="E137:E138"/>
    <mergeCell ref="E139:E140"/>
    <mergeCell ref="E141:E143"/>
    <mergeCell ref="E144:E146"/>
    <mergeCell ref="E147:E149"/>
    <mergeCell ref="E150:E152"/>
    <mergeCell ref="E153:E155"/>
    <mergeCell ref="E156:E158"/>
    <mergeCell ref="E159:E160"/>
    <mergeCell ref="E161:E162"/>
    <mergeCell ref="E163:E164"/>
    <mergeCell ref="E165:E168"/>
    <mergeCell ref="E169:E170"/>
    <mergeCell ref="E171:E172"/>
    <mergeCell ref="E173:E174"/>
    <mergeCell ref="E175:E177"/>
    <mergeCell ref="E178:E180"/>
    <mergeCell ref="E181:E183"/>
    <mergeCell ref="E184:E186"/>
    <mergeCell ref="E187:E188"/>
    <mergeCell ref="E189:E191"/>
    <mergeCell ref="E192:E193"/>
    <mergeCell ref="E194:E195"/>
    <mergeCell ref="E196:E197"/>
    <mergeCell ref="E198:E200"/>
    <mergeCell ref="E201:E202"/>
    <mergeCell ref="E203:E204"/>
    <mergeCell ref="E205:E206"/>
    <mergeCell ref="E207:E209"/>
    <mergeCell ref="E210:E213"/>
    <mergeCell ref="E214:E216"/>
    <mergeCell ref="E217:E218"/>
    <mergeCell ref="E219:E221"/>
    <mergeCell ref="E222:E223"/>
    <mergeCell ref="E224:E225"/>
    <mergeCell ref="E226:E228"/>
    <mergeCell ref="E229:E231"/>
    <mergeCell ref="E232:E234"/>
    <mergeCell ref="E235:E238"/>
    <mergeCell ref="E239:E240"/>
    <mergeCell ref="E241:E242"/>
    <mergeCell ref="E243:E245"/>
    <mergeCell ref="E246:E247"/>
    <mergeCell ref="E248:E250"/>
    <mergeCell ref="E251:E252"/>
    <mergeCell ref="E253:E254"/>
    <mergeCell ref="E255:E256"/>
    <mergeCell ref="E257:E258"/>
    <mergeCell ref="E259:E260"/>
    <mergeCell ref="E261:E262"/>
    <mergeCell ref="E263:E265"/>
    <mergeCell ref="E266:E268"/>
    <mergeCell ref="E269:E270"/>
    <mergeCell ref="E271:E272"/>
    <mergeCell ref="E273:E275"/>
    <mergeCell ref="E276:E277"/>
    <mergeCell ref="E278:E280"/>
    <mergeCell ref="E281:E282"/>
    <mergeCell ref="E283:E284"/>
    <mergeCell ref="E285:E286"/>
    <mergeCell ref="E287:E289"/>
    <mergeCell ref="E290:E293"/>
    <mergeCell ref="E294:E300"/>
    <mergeCell ref="E301:E302"/>
    <mergeCell ref="E303:E304"/>
    <mergeCell ref="E305:E306"/>
    <mergeCell ref="E307:E309"/>
    <mergeCell ref="E310:E311"/>
    <mergeCell ref="E312:E313"/>
    <mergeCell ref="E314:E316"/>
    <mergeCell ref="E317:E319"/>
    <mergeCell ref="E320:E322"/>
    <mergeCell ref="E323:E327"/>
    <mergeCell ref="E328:E330"/>
    <mergeCell ref="E331:E333"/>
    <mergeCell ref="E334:E335"/>
    <mergeCell ref="E336:E337"/>
    <mergeCell ref="E338:E342"/>
    <mergeCell ref="E343:E345"/>
    <mergeCell ref="E346:E348"/>
    <mergeCell ref="E349:E350"/>
    <mergeCell ref="E351:E352"/>
    <mergeCell ref="E353:E354"/>
    <mergeCell ref="E355:E356"/>
    <mergeCell ref="E357:E360"/>
    <mergeCell ref="E361:E362"/>
    <mergeCell ref="E363:E364"/>
    <mergeCell ref="E365:E366"/>
    <mergeCell ref="E367:E368"/>
    <mergeCell ref="E369:E372"/>
    <mergeCell ref="E373:E375"/>
    <mergeCell ref="E376:E378"/>
    <mergeCell ref="E379:E381"/>
    <mergeCell ref="E382:E383"/>
    <mergeCell ref="E384:E386"/>
    <mergeCell ref="E387:E388"/>
    <mergeCell ref="E389:E390"/>
    <mergeCell ref="E391:E392"/>
    <mergeCell ref="E393:E395"/>
    <mergeCell ref="E396:E397"/>
    <mergeCell ref="E398:E400"/>
    <mergeCell ref="E401:E402"/>
    <mergeCell ref="E403:E405"/>
    <mergeCell ref="E406:E408"/>
    <mergeCell ref="E409:E411"/>
    <mergeCell ref="E412:E414"/>
    <mergeCell ref="E415:E416"/>
    <mergeCell ref="E417:E419"/>
    <mergeCell ref="E420:E422"/>
    <mergeCell ref="E423:E424"/>
    <mergeCell ref="E425:E426"/>
    <mergeCell ref="E427:E429"/>
    <mergeCell ref="E430:E432"/>
    <mergeCell ref="E433:E435"/>
    <mergeCell ref="E436:E439"/>
    <mergeCell ref="E440:E441"/>
    <mergeCell ref="E442:E444"/>
    <mergeCell ref="E445:E447"/>
    <mergeCell ref="E448:E450"/>
    <mergeCell ref="E451:E453"/>
    <mergeCell ref="E454:E456"/>
    <mergeCell ref="E457:E459"/>
    <mergeCell ref="E460:E461"/>
    <mergeCell ref="E462:E463"/>
    <mergeCell ref="E464:E465"/>
    <mergeCell ref="E466:E467"/>
    <mergeCell ref="E468:E469"/>
    <mergeCell ref="E470:E471"/>
    <mergeCell ref="E472:E473"/>
    <mergeCell ref="E474:E477"/>
    <mergeCell ref="E478:E480"/>
    <mergeCell ref="E481:E482"/>
    <mergeCell ref="E483:E484"/>
    <mergeCell ref="E485:E488"/>
    <mergeCell ref="E489:E490"/>
    <mergeCell ref="E491:E492"/>
    <mergeCell ref="E493:E494"/>
    <mergeCell ref="E495:E497"/>
    <mergeCell ref="E498:E502"/>
    <mergeCell ref="E503:E504"/>
    <mergeCell ref="E505:E506"/>
    <mergeCell ref="E507:E509"/>
    <mergeCell ref="E510:E511"/>
    <mergeCell ref="E512:E514"/>
    <mergeCell ref="E515:E518"/>
    <mergeCell ref="E519:E521"/>
    <mergeCell ref="E522:E524"/>
    <mergeCell ref="E525:E526"/>
    <mergeCell ref="E527:E529"/>
    <mergeCell ref="E530:E532"/>
    <mergeCell ref="E533:E535"/>
    <mergeCell ref="E536:E537"/>
    <mergeCell ref="E538:E540"/>
    <mergeCell ref="E541:E542"/>
    <mergeCell ref="E543:E544"/>
    <mergeCell ref="E545:E546"/>
    <mergeCell ref="E547:E548"/>
    <mergeCell ref="E549:E550"/>
    <mergeCell ref="E551:E553"/>
    <mergeCell ref="E554:E557"/>
    <mergeCell ref="E558:E559"/>
    <mergeCell ref="E560:E563"/>
    <mergeCell ref="E564:E566"/>
    <mergeCell ref="E567:E569"/>
    <mergeCell ref="E570:E571"/>
    <mergeCell ref="E572:E574"/>
    <mergeCell ref="E575:E578"/>
    <mergeCell ref="E579:E580"/>
    <mergeCell ref="E588:E592"/>
    <mergeCell ref="E593:E594"/>
    <mergeCell ref="E595:E596"/>
    <mergeCell ref="E597:E598"/>
    <mergeCell ref="E599:E600"/>
    <mergeCell ref="E601:E604"/>
    <mergeCell ref="E605:E608"/>
    <mergeCell ref="E609:E612"/>
    <mergeCell ref="E613:E614"/>
    <mergeCell ref="E615:E617"/>
    <mergeCell ref="E618:E621"/>
    <mergeCell ref="E622:E624"/>
    <mergeCell ref="E625:E626"/>
    <mergeCell ref="E627:E630"/>
    <mergeCell ref="E631:E633"/>
    <mergeCell ref="E634:E636"/>
    <mergeCell ref="E637:E639"/>
    <mergeCell ref="E640:E642"/>
    <mergeCell ref="E643:E646"/>
    <mergeCell ref="E647:E648"/>
    <mergeCell ref="E649:E650"/>
    <mergeCell ref="E651:E652"/>
    <mergeCell ref="E653:E655"/>
    <mergeCell ref="E656:E657"/>
    <mergeCell ref="E658:E659"/>
    <mergeCell ref="E660:E661"/>
    <mergeCell ref="E662:E664"/>
    <mergeCell ref="E665:E668"/>
    <mergeCell ref="E669:E670"/>
    <mergeCell ref="E671:E672"/>
    <mergeCell ref="E673:E675"/>
    <mergeCell ref="E676:E678"/>
    <mergeCell ref="E679:E681"/>
    <mergeCell ref="E682:E683"/>
    <mergeCell ref="E684:E685"/>
    <mergeCell ref="E686:E687"/>
    <mergeCell ref="E688:E691"/>
    <mergeCell ref="E692:E696"/>
    <mergeCell ref="E697:E698"/>
    <mergeCell ref="E699:E701"/>
    <mergeCell ref="E702:E704"/>
    <mergeCell ref="E705:E706"/>
    <mergeCell ref="E707:E709"/>
    <mergeCell ref="E710:E712"/>
    <mergeCell ref="E713:E715"/>
    <mergeCell ref="E716:E719"/>
    <mergeCell ref="E720:E721"/>
    <mergeCell ref="E722:E723"/>
    <mergeCell ref="E724:E726"/>
    <mergeCell ref="E727:E729"/>
    <mergeCell ref="E730:E731"/>
    <mergeCell ref="E732:E734"/>
    <mergeCell ref="E735:E736"/>
    <mergeCell ref="E737:E739"/>
    <mergeCell ref="E740:E742"/>
    <mergeCell ref="E743:E744"/>
    <mergeCell ref="E745:E746"/>
    <mergeCell ref="E747:E748"/>
    <mergeCell ref="E749:E751"/>
    <mergeCell ref="E752:E754"/>
    <mergeCell ref="E755:E756"/>
    <mergeCell ref="E757:E758"/>
    <mergeCell ref="E759:E761"/>
    <mergeCell ref="E762:E764"/>
    <mergeCell ref="E765:E767"/>
    <mergeCell ref="E768:E769"/>
    <mergeCell ref="E770:E772"/>
    <mergeCell ref="E773:E775"/>
    <mergeCell ref="E776:E777"/>
    <mergeCell ref="E778:E779"/>
    <mergeCell ref="E780:E782"/>
    <mergeCell ref="E783:E784"/>
    <mergeCell ref="E785:E788"/>
    <mergeCell ref="E789:E790"/>
    <mergeCell ref="E791:E792"/>
    <mergeCell ref="E793:E795"/>
    <mergeCell ref="E796:E797"/>
    <mergeCell ref="E798:E801"/>
    <mergeCell ref="E802:E805"/>
    <mergeCell ref="E806:E807"/>
    <mergeCell ref="E808:E810"/>
    <mergeCell ref="E811:E814"/>
    <mergeCell ref="E815:E816"/>
    <mergeCell ref="E817:E819"/>
    <mergeCell ref="E820:E821"/>
    <mergeCell ref="E822:E824"/>
    <mergeCell ref="E825:E828"/>
    <mergeCell ref="E829:E831"/>
    <mergeCell ref="E832:E833"/>
    <mergeCell ref="E834:E836"/>
    <mergeCell ref="E837:E840"/>
    <mergeCell ref="E841:E844"/>
    <mergeCell ref="E845:E846"/>
    <mergeCell ref="E847:E849"/>
    <mergeCell ref="E850:E851"/>
    <mergeCell ref="E852:E853"/>
    <mergeCell ref="E854:E857"/>
    <mergeCell ref="E858:E859"/>
    <mergeCell ref="E860:E863"/>
    <mergeCell ref="E864:E865"/>
    <mergeCell ref="E866:E867"/>
    <mergeCell ref="E868:E869"/>
    <mergeCell ref="E870:E875"/>
    <mergeCell ref="E876:E877"/>
    <mergeCell ref="E878:E879"/>
    <mergeCell ref="E880:E881"/>
    <mergeCell ref="E882:E883"/>
    <mergeCell ref="E884:E886"/>
    <mergeCell ref="E887:E888"/>
    <mergeCell ref="E889:E890"/>
    <mergeCell ref="E891:E892"/>
    <mergeCell ref="E893:E894"/>
    <mergeCell ref="E895:E897"/>
    <mergeCell ref="E898:E901"/>
    <mergeCell ref="E902:E905"/>
    <mergeCell ref="E906:E908"/>
    <mergeCell ref="E909:E910"/>
    <mergeCell ref="E911:E913"/>
    <mergeCell ref="E914:E916"/>
    <mergeCell ref="E917:E918"/>
    <mergeCell ref="E919:E920"/>
    <mergeCell ref="E921:E922"/>
    <mergeCell ref="E923:E924"/>
    <mergeCell ref="E925:E927"/>
    <mergeCell ref="E928:E930"/>
    <mergeCell ref="E931:E932"/>
    <mergeCell ref="E933:E934"/>
    <mergeCell ref="E935:E936"/>
    <mergeCell ref="E937:E938"/>
    <mergeCell ref="E939:E942"/>
    <mergeCell ref="E943:E945"/>
    <mergeCell ref="E946:E948"/>
    <mergeCell ref="E949:E951"/>
    <mergeCell ref="E952:E954"/>
    <mergeCell ref="E955:E956"/>
    <mergeCell ref="E957:E959"/>
    <mergeCell ref="E960:E962"/>
    <mergeCell ref="E963:E964"/>
    <mergeCell ref="E965:E966"/>
    <mergeCell ref="E967:E969"/>
    <mergeCell ref="E970:E972"/>
    <mergeCell ref="E973:E974"/>
    <mergeCell ref="E975:E977"/>
    <mergeCell ref="E978:E979"/>
    <mergeCell ref="E980:E981"/>
    <mergeCell ref="E982:E984"/>
    <mergeCell ref="E985:E987"/>
    <mergeCell ref="E988:E990"/>
    <mergeCell ref="E991:E992"/>
    <mergeCell ref="E993:E994"/>
    <mergeCell ref="E995:E996"/>
    <mergeCell ref="E997:E998"/>
    <mergeCell ref="E999:E1000"/>
    <mergeCell ref="E1001:E1003"/>
    <mergeCell ref="E1004:E1005"/>
    <mergeCell ref="E1006:E1008"/>
    <mergeCell ref="E1009:E1010"/>
    <mergeCell ref="E1011:E1012"/>
    <mergeCell ref="E1013:E1017"/>
    <mergeCell ref="E1018:E1019"/>
    <mergeCell ref="E1020:E1021"/>
    <mergeCell ref="E1022:E1024"/>
    <mergeCell ref="E1025:E1026"/>
    <mergeCell ref="E1027:E1028"/>
    <mergeCell ref="E1029:E1031"/>
    <mergeCell ref="E1032:E1033"/>
    <mergeCell ref="E1034:E1035"/>
    <mergeCell ref="E1036:E1038"/>
    <mergeCell ref="F3:F4"/>
    <mergeCell ref="F5:F6"/>
    <mergeCell ref="F7:F8"/>
    <mergeCell ref="F9:F10"/>
    <mergeCell ref="F11:F12"/>
    <mergeCell ref="F13:F14"/>
    <mergeCell ref="F15:F16"/>
    <mergeCell ref="F17:F19"/>
    <mergeCell ref="F20:F22"/>
    <mergeCell ref="F23:F25"/>
    <mergeCell ref="F26:F28"/>
    <mergeCell ref="F29:F31"/>
    <mergeCell ref="F32:F34"/>
    <mergeCell ref="F35:F37"/>
    <mergeCell ref="F38:F39"/>
    <mergeCell ref="F40:F42"/>
    <mergeCell ref="F43:F44"/>
    <mergeCell ref="F45:F46"/>
    <mergeCell ref="F47:F48"/>
    <mergeCell ref="F49:F50"/>
    <mergeCell ref="F51:F56"/>
    <mergeCell ref="F57:F59"/>
    <mergeCell ref="F60:F62"/>
    <mergeCell ref="F63:F64"/>
    <mergeCell ref="F65:F66"/>
    <mergeCell ref="F67:F68"/>
    <mergeCell ref="F69:F71"/>
    <mergeCell ref="F72:F73"/>
    <mergeCell ref="F74:F75"/>
    <mergeCell ref="F76:F78"/>
    <mergeCell ref="F79:F80"/>
    <mergeCell ref="F81:F82"/>
    <mergeCell ref="F83:F84"/>
    <mergeCell ref="F85:F88"/>
    <mergeCell ref="F89:F91"/>
    <mergeCell ref="F92:F94"/>
    <mergeCell ref="F95:F97"/>
    <mergeCell ref="F98:F101"/>
    <mergeCell ref="F102:F104"/>
    <mergeCell ref="F105:F107"/>
    <mergeCell ref="F108:F110"/>
    <mergeCell ref="F111:F112"/>
    <mergeCell ref="F113:F117"/>
    <mergeCell ref="F118:F120"/>
    <mergeCell ref="F121:F122"/>
    <mergeCell ref="F123:F124"/>
    <mergeCell ref="F125:F126"/>
    <mergeCell ref="F127:F129"/>
    <mergeCell ref="F130:F131"/>
    <mergeCell ref="F132:F134"/>
    <mergeCell ref="F135:F136"/>
    <mergeCell ref="F137:F138"/>
    <mergeCell ref="F139:F140"/>
    <mergeCell ref="F141:F143"/>
    <mergeCell ref="F144:F146"/>
    <mergeCell ref="F147:F149"/>
    <mergeCell ref="F150:F152"/>
    <mergeCell ref="F153:F155"/>
    <mergeCell ref="F156:F158"/>
    <mergeCell ref="F159:F160"/>
    <mergeCell ref="F161:F162"/>
    <mergeCell ref="F163:F164"/>
    <mergeCell ref="F165:F168"/>
    <mergeCell ref="F169:F170"/>
    <mergeCell ref="F171:F172"/>
    <mergeCell ref="F173:F174"/>
    <mergeCell ref="F175:F177"/>
    <mergeCell ref="F178:F180"/>
    <mergeCell ref="F181:F183"/>
    <mergeCell ref="F184:F186"/>
    <mergeCell ref="F187:F188"/>
    <mergeCell ref="F189:F191"/>
    <mergeCell ref="F192:F193"/>
    <mergeCell ref="F194:F195"/>
    <mergeCell ref="F196:F197"/>
    <mergeCell ref="F198:F200"/>
    <mergeCell ref="F201:F202"/>
    <mergeCell ref="F203:F204"/>
    <mergeCell ref="F205:F206"/>
    <mergeCell ref="F207:F209"/>
    <mergeCell ref="F210:F213"/>
    <mergeCell ref="F214:F216"/>
    <mergeCell ref="F217:F218"/>
    <mergeCell ref="F219:F221"/>
    <mergeCell ref="F222:F223"/>
    <mergeCell ref="F224:F225"/>
    <mergeCell ref="F226:F228"/>
    <mergeCell ref="F229:F231"/>
    <mergeCell ref="F232:F234"/>
    <mergeCell ref="F235:F238"/>
    <mergeCell ref="F239:F240"/>
    <mergeCell ref="F241:F242"/>
    <mergeCell ref="F243:F245"/>
    <mergeCell ref="F246:F247"/>
    <mergeCell ref="F248:F250"/>
    <mergeCell ref="F251:F252"/>
    <mergeCell ref="F253:F254"/>
    <mergeCell ref="F255:F256"/>
    <mergeCell ref="F257:F258"/>
    <mergeCell ref="F259:F260"/>
    <mergeCell ref="F261:F262"/>
    <mergeCell ref="F263:F265"/>
    <mergeCell ref="F266:F268"/>
    <mergeCell ref="F269:F270"/>
    <mergeCell ref="F271:F272"/>
    <mergeCell ref="F273:F275"/>
    <mergeCell ref="F276:F277"/>
    <mergeCell ref="F278:F280"/>
    <mergeCell ref="F281:F282"/>
    <mergeCell ref="F283:F284"/>
    <mergeCell ref="F285:F286"/>
    <mergeCell ref="F287:F289"/>
    <mergeCell ref="F290:F293"/>
    <mergeCell ref="F294:F300"/>
    <mergeCell ref="F301:F302"/>
    <mergeCell ref="F303:F304"/>
    <mergeCell ref="F305:F306"/>
    <mergeCell ref="F307:F309"/>
    <mergeCell ref="F310:F311"/>
    <mergeCell ref="F312:F313"/>
    <mergeCell ref="F314:F316"/>
    <mergeCell ref="F317:F319"/>
    <mergeCell ref="F320:F322"/>
    <mergeCell ref="F323:F327"/>
    <mergeCell ref="F328:F330"/>
    <mergeCell ref="F331:F333"/>
    <mergeCell ref="F334:F335"/>
    <mergeCell ref="F336:F337"/>
    <mergeCell ref="F338:F339"/>
    <mergeCell ref="F340:F342"/>
    <mergeCell ref="F343:F345"/>
    <mergeCell ref="F346:F348"/>
    <mergeCell ref="F349:F350"/>
    <mergeCell ref="F351:F352"/>
    <mergeCell ref="F353:F354"/>
    <mergeCell ref="F355:F356"/>
    <mergeCell ref="F357:F360"/>
    <mergeCell ref="F361:F362"/>
    <mergeCell ref="F363:F364"/>
    <mergeCell ref="F365:F366"/>
    <mergeCell ref="F367:F368"/>
    <mergeCell ref="F369:F372"/>
    <mergeCell ref="F373:F375"/>
    <mergeCell ref="F376:F378"/>
    <mergeCell ref="F379:F381"/>
    <mergeCell ref="F382:F383"/>
    <mergeCell ref="F384:F386"/>
    <mergeCell ref="F387:F388"/>
    <mergeCell ref="F389:F390"/>
    <mergeCell ref="F391:F392"/>
    <mergeCell ref="F393:F395"/>
    <mergeCell ref="F396:F397"/>
    <mergeCell ref="F398:F400"/>
    <mergeCell ref="F401:F402"/>
    <mergeCell ref="F403:F405"/>
    <mergeCell ref="F406:F408"/>
    <mergeCell ref="F409:F411"/>
    <mergeCell ref="F412:F414"/>
    <mergeCell ref="F415:F416"/>
    <mergeCell ref="F417:F419"/>
    <mergeCell ref="F420:F422"/>
    <mergeCell ref="F423:F424"/>
    <mergeCell ref="F425:F426"/>
    <mergeCell ref="F427:F429"/>
    <mergeCell ref="F430:F432"/>
    <mergeCell ref="F433:F435"/>
    <mergeCell ref="F436:F439"/>
    <mergeCell ref="F440:F441"/>
    <mergeCell ref="F442:F444"/>
    <mergeCell ref="F445:F447"/>
    <mergeCell ref="F448:F450"/>
    <mergeCell ref="F451:F453"/>
    <mergeCell ref="F454:F456"/>
    <mergeCell ref="F457:F459"/>
    <mergeCell ref="F460:F461"/>
    <mergeCell ref="F462:F463"/>
    <mergeCell ref="F464:F465"/>
    <mergeCell ref="F466:F467"/>
    <mergeCell ref="F468:F469"/>
    <mergeCell ref="F470:F471"/>
    <mergeCell ref="F472:F473"/>
    <mergeCell ref="F474:F477"/>
    <mergeCell ref="F478:F480"/>
    <mergeCell ref="F481:F482"/>
    <mergeCell ref="F483:F484"/>
    <mergeCell ref="F485:F488"/>
    <mergeCell ref="F489:F490"/>
    <mergeCell ref="F491:F492"/>
    <mergeCell ref="F493:F494"/>
    <mergeCell ref="F495:F497"/>
    <mergeCell ref="F498:F502"/>
    <mergeCell ref="F503:F504"/>
    <mergeCell ref="F505:F506"/>
    <mergeCell ref="F507:F509"/>
    <mergeCell ref="F510:F511"/>
    <mergeCell ref="F512:F514"/>
    <mergeCell ref="F515:F518"/>
    <mergeCell ref="F519:F521"/>
    <mergeCell ref="F522:F524"/>
    <mergeCell ref="F525:F526"/>
    <mergeCell ref="F527:F529"/>
    <mergeCell ref="F530:F532"/>
    <mergeCell ref="F533:F535"/>
    <mergeCell ref="F536:F537"/>
    <mergeCell ref="F538:F540"/>
    <mergeCell ref="F541:F542"/>
    <mergeCell ref="F543:F544"/>
    <mergeCell ref="F545:F546"/>
    <mergeCell ref="F547:F548"/>
    <mergeCell ref="F549:F550"/>
    <mergeCell ref="F551:F553"/>
    <mergeCell ref="F554:F557"/>
    <mergeCell ref="F558:F559"/>
    <mergeCell ref="F560:F563"/>
    <mergeCell ref="F564:F566"/>
    <mergeCell ref="F567:F569"/>
    <mergeCell ref="F570:F571"/>
    <mergeCell ref="F572:F574"/>
    <mergeCell ref="F575:F578"/>
    <mergeCell ref="F579:F580"/>
    <mergeCell ref="F581:F584"/>
    <mergeCell ref="F585:F587"/>
    <mergeCell ref="F588:F592"/>
    <mergeCell ref="F593:F594"/>
    <mergeCell ref="F595:F596"/>
    <mergeCell ref="F597:F598"/>
    <mergeCell ref="F599:F600"/>
    <mergeCell ref="F601:F604"/>
    <mergeCell ref="F605:F608"/>
    <mergeCell ref="F609:F612"/>
    <mergeCell ref="F613:F614"/>
    <mergeCell ref="F615:F617"/>
    <mergeCell ref="F618:F621"/>
    <mergeCell ref="F622:F624"/>
    <mergeCell ref="F625:F626"/>
    <mergeCell ref="F627:F630"/>
    <mergeCell ref="F631:F633"/>
    <mergeCell ref="F634:F636"/>
    <mergeCell ref="F637:F639"/>
    <mergeCell ref="F640:F642"/>
    <mergeCell ref="F643:F646"/>
    <mergeCell ref="F647:F648"/>
    <mergeCell ref="F649:F650"/>
    <mergeCell ref="F651:F652"/>
    <mergeCell ref="F653:F655"/>
    <mergeCell ref="F656:F657"/>
    <mergeCell ref="F658:F659"/>
    <mergeCell ref="F660:F661"/>
    <mergeCell ref="F662:F664"/>
    <mergeCell ref="F665:F668"/>
    <mergeCell ref="F669:F670"/>
    <mergeCell ref="F671:F672"/>
    <mergeCell ref="F673:F675"/>
    <mergeCell ref="F676:F678"/>
    <mergeCell ref="F679:F681"/>
    <mergeCell ref="F682:F683"/>
    <mergeCell ref="F684:F685"/>
    <mergeCell ref="F686:F687"/>
    <mergeCell ref="F688:F691"/>
    <mergeCell ref="F692:F696"/>
    <mergeCell ref="F697:F698"/>
    <mergeCell ref="F699:F701"/>
    <mergeCell ref="F702:F704"/>
    <mergeCell ref="F705:F706"/>
    <mergeCell ref="F707:F709"/>
    <mergeCell ref="F710:F712"/>
    <mergeCell ref="F713:F715"/>
    <mergeCell ref="F716:F719"/>
    <mergeCell ref="F720:F721"/>
    <mergeCell ref="F722:F723"/>
    <mergeCell ref="F724:F726"/>
    <mergeCell ref="F727:F729"/>
    <mergeCell ref="F730:F731"/>
    <mergeCell ref="F732:F734"/>
    <mergeCell ref="F735:F736"/>
    <mergeCell ref="F737:F739"/>
    <mergeCell ref="F740:F742"/>
    <mergeCell ref="F743:F744"/>
    <mergeCell ref="F745:F746"/>
    <mergeCell ref="F747:F748"/>
    <mergeCell ref="F749:F751"/>
    <mergeCell ref="F752:F754"/>
    <mergeCell ref="F755:F756"/>
    <mergeCell ref="F757:F758"/>
    <mergeCell ref="F759:F761"/>
    <mergeCell ref="F762:F764"/>
    <mergeCell ref="F765:F767"/>
    <mergeCell ref="F768:F769"/>
    <mergeCell ref="F770:F772"/>
    <mergeCell ref="F773:F775"/>
    <mergeCell ref="F776:F777"/>
    <mergeCell ref="F778:F779"/>
    <mergeCell ref="F780:F782"/>
    <mergeCell ref="F783:F784"/>
    <mergeCell ref="F785:F788"/>
    <mergeCell ref="F789:F790"/>
    <mergeCell ref="F791:F792"/>
    <mergeCell ref="F793:F795"/>
    <mergeCell ref="F796:F797"/>
    <mergeCell ref="F798:F801"/>
    <mergeCell ref="F802:F805"/>
    <mergeCell ref="F806:F807"/>
    <mergeCell ref="F808:F810"/>
    <mergeCell ref="F811:F814"/>
    <mergeCell ref="F815:F816"/>
    <mergeCell ref="F817:F819"/>
    <mergeCell ref="F820:F821"/>
    <mergeCell ref="F822:F824"/>
    <mergeCell ref="F825:F828"/>
    <mergeCell ref="F829:F831"/>
    <mergeCell ref="F832:F833"/>
    <mergeCell ref="F834:F836"/>
    <mergeCell ref="F837:F840"/>
    <mergeCell ref="F841:F844"/>
    <mergeCell ref="F845:F846"/>
    <mergeCell ref="F847:F849"/>
    <mergeCell ref="F850:F851"/>
    <mergeCell ref="F852:F853"/>
    <mergeCell ref="F854:F857"/>
    <mergeCell ref="F858:F859"/>
    <mergeCell ref="F860:F863"/>
    <mergeCell ref="F864:F865"/>
    <mergeCell ref="F866:F867"/>
    <mergeCell ref="F868:F869"/>
    <mergeCell ref="F870:F875"/>
    <mergeCell ref="F876:F877"/>
    <mergeCell ref="F878:F879"/>
    <mergeCell ref="F880:F881"/>
    <mergeCell ref="F882:F883"/>
    <mergeCell ref="F884:F886"/>
    <mergeCell ref="F887:F888"/>
    <mergeCell ref="F889:F890"/>
    <mergeCell ref="F891:F892"/>
    <mergeCell ref="F893:F894"/>
    <mergeCell ref="F895:F897"/>
    <mergeCell ref="F898:F901"/>
    <mergeCell ref="F902:F905"/>
    <mergeCell ref="F906:F908"/>
    <mergeCell ref="F909:F910"/>
    <mergeCell ref="F911:F913"/>
    <mergeCell ref="F914:F916"/>
    <mergeCell ref="F917:F918"/>
    <mergeCell ref="F919:F920"/>
    <mergeCell ref="F921:F922"/>
    <mergeCell ref="F923:F924"/>
    <mergeCell ref="F925:F927"/>
    <mergeCell ref="F928:F930"/>
    <mergeCell ref="F931:F932"/>
    <mergeCell ref="F933:F934"/>
    <mergeCell ref="F935:F936"/>
    <mergeCell ref="F937:F938"/>
    <mergeCell ref="F939:F942"/>
    <mergeCell ref="F943:F945"/>
    <mergeCell ref="F946:F948"/>
    <mergeCell ref="F949:F951"/>
    <mergeCell ref="F952:F954"/>
    <mergeCell ref="F955:F956"/>
    <mergeCell ref="F957:F959"/>
    <mergeCell ref="F960:F962"/>
    <mergeCell ref="F963:F964"/>
    <mergeCell ref="F965:F966"/>
    <mergeCell ref="F967:F969"/>
    <mergeCell ref="F970:F972"/>
    <mergeCell ref="F973:F974"/>
    <mergeCell ref="F975:F977"/>
    <mergeCell ref="F978:F979"/>
    <mergeCell ref="F980:F981"/>
    <mergeCell ref="F982:F984"/>
    <mergeCell ref="F985:F987"/>
    <mergeCell ref="F988:F990"/>
    <mergeCell ref="F991:F992"/>
    <mergeCell ref="F993:F994"/>
    <mergeCell ref="F995:F996"/>
    <mergeCell ref="F997:F998"/>
    <mergeCell ref="F999:F1000"/>
    <mergeCell ref="F1001:F1003"/>
    <mergeCell ref="F1004:F1005"/>
    <mergeCell ref="F1006:F1008"/>
    <mergeCell ref="F1009:F1010"/>
    <mergeCell ref="F1011:F1012"/>
    <mergeCell ref="F1013:F1017"/>
    <mergeCell ref="F1018:F1019"/>
    <mergeCell ref="F1020:F1021"/>
    <mergeCell ref="F1022:F1024"/>
    <mergeCell ref="F1025:F1026"/>
    <mergeCell ref="F1027:F1028"/>
    <mergeCell ref="F1029:F1031"/>
    <mergeCell ref="F1032:F1033"/>
    <mergeCell ref="F1034:F1035"/>
    <mergeCell ref="F1036:F103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9"/>
  <sheetViews>
    <sheetView workbookViewId="0">
      <selection activeCell="A1" sqref="$A1:$XFD1048576"/>
    </sheetView>
  </sheetViews>
  <sheetFormatPr defaultColWidth="8.88888888888889" defaultRowHeight="14.4" outlineLevelCol="3"/>
  <cols>
    <col min="1" max="3" width="29.4444444444444" customWidth="1"/>
    <col min="4" max="4" width="32.5555555555556" customWidth="1"/>
  </cols>
  <sheetData>
    <row r="1" ht="22.2" spans="1:3">
      <c r="A1" s="2"/>
      <c r="B1" s="2"/>
      <c r="C1" s="3"/>
    </row>
    <row r="2" spans="1:4">
      <c r="A2" s="4" t="s">
        <v>4</v>
      </c>
      <c r="B2" s="4" t="s">
        <v>4</v>
      </c>
      <c r="C2" s="5" t="s">
        <v>5</v>
      </c>
      <c r="D2" t="s">
        <v>5</v>
      </c>
    </row>
    <row r="3" spans="1:4">
      <c r="A3" s="6">
        <v>18192557284</v>
      </c>
      <c r="B3" s="6" t="str">
        <f>REPLACE(A3,4,4,"****")</f>
        <v>181****7284</v>
      </c>
      <c r="C3" s="41" t="s">
        <v>1771</v>
      </c>
      <c r="D3" t="str">
        <f>REPLACE(C3,7,8,"**********")</f>
        <v>612526**********629941</v>
      </c>
    </row>
    <row r="4" spans="1:4">
      <c r="A4" s="6"/>
      <c r="B4" s="6" t="str">
        <f t="shared" ref="B4:B67" si="0">REPLACE(A4,4,4,"****")</f>
        <v>****</v>
      </c>
      <c r="C4" s="7"/>
      <c r="D4" t="str">
        <f t="shared" ref="D4:D67" si="1">REPLACE(C4,7,8,"**********")</f>
        <v>**********</v>
      </c>
    </row>
    <row r="5" spans="1:4">
      <c r="A5" s="6">
        <v>15591413321</v>
      </c>
      <c r="B5" s="6" t="str">
        <f t="shared" si="0"/>
        <v>155****3321</v>
      </c>
      <c r="C5" s="41" t="s">
        <v>1772</v>
      </c>
      <c r="D5" t="str">
        <f t="shared" si="1"/>
        <v>612526**********630241</v>
      </c>
    </row>
    <row r="6" spans="1:4">
      <c r="A6" s="6"/>
      <c r="B6" s="6" t="str">
        <f t="shared" si="0"/>
        <v>****</v>
      </c>
      <c r="C6" s="7"/>
      <c r="D6" t="str">
        <f t="shared" si="1"/>
        <v>**********</v>
      </c>
    </row>
    <row r="7" spans="1:4">
      <c r="A7" s="6">
        <v>18991443625</v>
      </c>
      <c r="B7" s="6" t="str">
        <f t="shared" si="0"/>
        <v>189****3625</v>
      </c>
      <c r="C7" s="41" t="s">
        <v>1773</v>
      </c>
      <c r="D7" t="str">
        <f t="shared" si="1"/>
        <v>612526**********629942</v>
      </c>
    </row>
    <row r="8" spans="1:4">
      <c r="A8" s="6"/>
      <c r="B8" s="6" t="str">
        <f t="shared" si="0"/>
        <v>****</v>
      </c>
      <c r="C8" s="7"/>
      <c r="D8" t="str">
        <f t="shared" si="1"/>
        <v>**********</v>
      </c>
    </row>
    <row r="9" spans="1:4">
      <c r="A9" s="6">
        <v>18991479322</v>
      </c>
      <c r="B9" s="6" t="str">
        <f t="shared" si="0"/>
        <v>189****9322</v>
      </c>
      <c r="C9" s="7" t="s">
        <v>1774</v>
      </c>
      <c r="D9" t="str">
        <f t="shared" si="1"/>
        <v>612526**********630X41</v>
      </c>
    </row>
    <row r="10" spans="1:4">
      <c r="A10" s="6"/>
      <c r="B10" s="6" t="str">
        <f t="shared" si="0"/>
        <v>****</v>
      </c>
      <c r="C10" s="7"/>
      <c r="D10" t="str">
        <f t="shared" si="1"/>
        <v>**********</v>
      </c>
    </row>
    <row r="11" spans="1:4">
      <c r="A11" s="8">
        <v>15771887160</v>
      </c>
      <c r="B11" s="6" t="str">
        <f t="shared" si="0"/>
        <v>157****7160</v>
      </c>
      <c r="C11" s="42" t="s">
        <v>1775</v>
      </c>
      <c r="D11" t="str">
        <f t="shared" si="1"/>
        <v>612526**********661642</v>
      </c>
    </row>
    <row r="12" spans="1:4">
      <c r="A12" s="10"/>
      <c r="B12" s="6" t="str">
        <f t="shared" si="0"/>
        <v>****</v>
      </c>
      <c r="C12" s="11"/>
      <c r="D12" t="str">
        <f t="shared" si="1"/>
        <v>**********</v>
      </c>
    </row>
    <row r="13" spans="1:4">
      <c r="A13" s="6">
        <v>15399387533</v>
      </c>
      <c r="B13" s="6" t="str">
        <f t="shared" si="0"/>
        <v>153****7533</v>
      </c>
      <c r="C13" s="41" t="s">
        <v>1776</v>
      </c>
      <c r="D13" t="str">
        <f t="shared" si="1"/>
        <v>612526**********645742</v>
      </c>
    </row>
    <row r="14" spans="1:4">
      <c r="A14" s="6"/>
      <c r="B14" s="6" t="str">
        <f t="shared" si="0"/>
        <v>****</v>
      </c>
      <c r="C14" s="7"/>
      <c r="D14" t="str">
        <f t="shared" si="1"/>
        <v>**********</v>
      </c>
    </row>
    <row r="15" spans="1:4">
      <c r="A15" s="6">
        <v>18209142392</v>
      </c>
      <c r="B15" s="6" t="str">
        <f t="shared" si="0"/>
        <v>182****2392</v>
      </c>
      <c r="C15" s="41" t="s">
        <v>1777</v>
      </c>
      <c r="D15" t="str">
        <f t="shared" si="1"/>
        <v>612526**********645171</v>
      </c>
    </row>
    <row r="16" spans="1:4">
      <c r="A16" s="6"/>
      <c r="B16" s="6" t="str">
        <f t="shared" si="0"/>
        <v>****</v>
      </c>
      <c r="C16" s="7"/>
      <c r="D16" t="str">
        <f t="shared" si="1"/>
        <v>**********</v>
      </c>
    </row>
    <row r="17" spans="1:4">
      <c r="A17" s="6">
        <v>13991438746</v>
      </c>
      <c r="B17" s="6" t="str">
        <f t="shared" si="0"/>
        <v>139****8746</v>
      </c>
      <c r="C17" s="7" t="s">
        <v>1778</v>
      </c>
      <c r="D17" t="str">
        <f t="shared" si="1"/>
        <v>612526**********645042</v>
      </c>
    </row>
    <row r="18" spans="1:4">
      <c r="A18" s="6"/>
      <c r="B18" s="6" t="str">
        <f t="shared" si="0"/>
        <v>****</v>
      </c>
      <c r="C18" s="7"/>
      <c r="D18" t="str">
        <f t="shared" si="1"/>
        <v>**********</v>
      </c>
    </row>
    <row r="19" spans="1:4">
      <c r="A19" s="6"/>
      <c r="B19" s="6" t="str">
        <f t="shared" si="0"/>
        <v>****</v>
      </c>
      <c r="C19" s="7"/>
      <c r="D19" t="str">
        <f t="shared" si="1"/>
        <v>**********</v>
      </c>
    </row>
    <row r="20" spans="1:4">
      <c r="A20" s="6">
        <v>13649141240</v>
      </c>
      <c r="B20" s="6" t="str">
        <f t="shared" si="0"/>
        <v>136****1240</v>
      </c>
      <c r="C20" s="7" t="s">
        <v>1779</v>
      </c>
      <c r="D20" t="str">
        <f t="shared" si="1"/>
        <v>612526**********645011</v>
      </c>
    </row>
    <row r="21" spans="1:4">
      <c r="A21" s="6"/>
      <c r="B21" s="6" t="str">
        <f t="shared" si="0"/>
        <v>****</v>
      </c>
      <c r="C21" s="7"/>
      <c r="D21" t="str">
        <f t="shared" si="1"/>
        <v>**********</v>
      </c>
    </row>
    <row r="22" spans="1:4">
      <c r="A22" s="6"/>
      <c r="B22" s="6" t="str">
        <f t="shared" si="0"/>
        <v>****</v>
      </c>
      <c r="C22" s="7"/>
      <c r="D22" t="str">
        <f t="shared" si="1"/>
        <v>**********</v>
      </c>
    </row>
    <row r="23" spans="1:4">
      <c r="A23" s="6">
        <v>15719141538</v>
      </c>
      <c r="B23" s="6" t="str">
        <f t="shared" si="0"/>
        <v>157****1538</v>
      </c>
      <c r="C23" s="41" t="s">
        <v>1780</v>
      </c>
      <c r="D23" t="str">
        <f t="shared" si="1"/>
        <v>612526**********645742</v>
      </c>
    </row>
    <row r="24" spans="1:4">
      <c r="A24" s="6"/>
      <c r="B24" s="6" t="str">
        <f t="shared" si="0"/>
        <v>****</v>
      </c>
      <c r="C24" s="7"/>
      <c r="D24" t="str">
        <f t="shared" si="1"/>
        <v>**********</v>
      </c>
    </row>
    <row r="25" spans="1:4">
      <c r="A25" s="6"/>
      <c r="B25" s="6" t="str">
        <f t="shared" si="0"/>
        <v>****</v>
      </c>
      <c r="C25" s="7"/>
      <c r="D25" t="str">
        <f t="shared" si="1"/>
        <v>**********</v>
      </c>
    </row>
    <row r="26" spans="1:4">
      <c r="A26" s="6">
        <v>15229486796</v>
      </c>
      <c r="B26" s="6" t="str">
        <f t="shared" si="0"/>
        <v>152****6796</v>
      </c>
      <c r="C26" s="41" t="s">
        <v>1781</v>
      </c>
      <c r="D26" t="str">
        <f t="shared" si="1"/>
        <v>612526**********629741</v>
      </c>
    </row>
    <row r="27" spans="1:4">
      <c r="A27" s="6"/>
      <c r="B27" s="6" t="str">
        <f t="shared" si="0"/>
        <v>****</v>
      </c>
      <c r="C27" s="7"/>
      <c r="D27" t="str">
        <f t="shared" si="1"/>
        <v>**********</v>
      </c>
    </row>
    <row r="28" spans="1:4">
      <c r="A28" s="6"/>
      <c r="B28" s="6" t="str">
        <f t="shared" si="0"/>
        <v>****</v>
      </c>
      <c r="C28" s="7"/>
      <c r="D28" t="str">
        <f t="shared" si="1"/>
        <v>**********</v>
      </c>
    </row>
    <row r="29" spans="1:4">
      <c r="A29" s="6">
        <v>18992442943</v>
      </c>
      <c r="B29" s="6" t="str">
        <f t="shared" si="0"/>
        <v>189****2943</v>
      </c>
      <c r="C29" s="7" t="s">
        <v>1782</v>
      </c>
      <c r="D29" t="str">
        <f t="shared" si="1"/>
        <v>612526**********645012</v>
      </c>
    </row>
    <row r="30" spans="1:4">
      <c r="A30" s="6"/>
      <c r="B30" s="6" t="str">
        <f t="shared" si="0"/>
        <v>****</v>
      </c>
      <c r="C30" s="7"/>
      <c r="D30" t="str">
        <f t="shared" si="1"/>
        <v>**********</v>
      </c>
    </row>
    <row r="31" spans="1:4">
      <c r="A31" s="6"/>
      <c r="B31" s="6" t="str">
        <f t="shared" si="0"/>
        <v>****</v>
      </c>
      <c r="C31" s="7"/>
      <c r="D31" t="str">
        <f t="shared" si="1"/>
        <v>**********</v>
      </c>
    </row>
    <row r="32" spans="1:4">
      <c r="A32" s="6">
        <v>17342903658</v>
      </c>
      <c r="B32" s="6" t="str">
        <f t="shared" si="0"/>
        <v>173****3658</v>
      </c>
      <c r="C32" s="7" t="s">
        <v>1783</v>
      </c>
      <c r="D32" t="str">
        <f t="shared" si="1"/>
        <v>612526**********645912</v>
      </c>
    </row>
    <row r="33" spans="1:4">
      <c r="A33" s="6"/>
      <c r="B33" s="6" t="str">
        <f t="shared" si="0"/>
        <v>****</v>
      </c>
      <c r="C33" s="7"/>
      <c r="D33" t="str">
        <f t="shared" si="1"/>
        <v>**********</v>
      </c>
    </row>
    <row r="34" spans="1:4">
      <c r="A34" s="6"/>
      <c r="B34" s="6" t="str">
        <f t="shared" si="0"/>
        <v>****</v>
      </c>
      <c r="C34" s="7"/>
      <c r="D34" t="str">
        <f t="shared" si="1"/>
        <v>**********</v>
      </c>
    </row>
    <row r="35" spans="1:4">
      <c r="A35" s="6">
        <v>17382547199</v>
      </c>
      <c r="B35" s="6" t="str">
        <f t="shared" si="0"/>
        <v>173****7199</v>
      </c>
      <c r="C35" s="7" t="s">
        <v>1784</v>
      </c>
      <c r="D35" t="str">
        <f t="shared" si="1"/>
        <v>612526**********645362</v>
      </c>
    </row>
    <row r="36" spans="1:4">
      <c r="A36" s="6"/>
      <c r="B36" s="6" t="str">
        <f t="shared" si="0"/>
        <v>****</v>
      </c>
      <c r="C36" s="7"/>
      <c r="D36" t="str">
        <f t="shared" si="1"/>
        <v>**********</v>
      </c>
    </row>
    <row r="37" spans="1:4">
      <c r="A37" s="6"/>
      <c r="B37" s="6" t="str">
        <f t="shared" si="0"/>
        <v>****</v>
      </c>
      <c r="C37" s="7"/>
      <c r="D37" t="str">
        <f t="shared" si="1"/>
        <v>**********</v>
      </c>
    </row>
    <row r="38" spans="1:4">
      <c r="A38" s="6">
        <v>13689149090</v>
      </c>
      <c r="B38" s="6" t="str">
        <f t="shared" si="0"/>
        <v>136****9090</v>
      </c>
      <c r="C38" s="41" t="s">
        <v>1785</v>
      </c>
      <c r="D38" t="str">
        <f t="shared" si="1"/>
        <v>612526**********645142</v>
      </c>
    </row>
    <row r="39" spans="1:4">
      <c r="A39" s="6"/>
      <c r="B39" s="6" t="str">
        <f t="shared" si="0"/>
        <v>****</v>
      </c>
      <c r="C39" s="7"/>
      <c r="D39" t="str">
        <f t="shared" si="1"/>
        <v>**********</v>
      </c>
    </row>
    <row r="40" spans="1:4">
      <c r="A40" s="6">
        <v>18220983535</v>
      </c>
      <c r="B40" s="6" t="str">
        <f t="shared" si="0"/>
        <v>182****3535</v>
      </c>
      <c r="C40" s="41" t="s">
        <v>1786</v>
      </c>
      <c r="D40" t="str">
        <f t="shared" si="1"/>
        <v>612526**********645441</v>
      </c>
    </row>
    <row r="41" spans="1:4">
      <c r="A41" s="6"/>
      <c r="B41" s="6" t="str">
        <f t="shared" si="0"/>
        <v>****</v>
      </c>
      <c r="C41" s="7"/>
      <c r="D41" t="str">
        <f t="shared" si="1"/>
        <v>**********</v>
      </c>
    </row>
    <row r="42" spans="1:4">
      <c r="A42" s="6"/>
      <c r="B42" s="6" t="str">
        <f t="shared" si="0"/>
        <v>****</v>
      </c>
      <c r="C42" s="7"/>
      <c r="D42" t="str">
        <f t="shared" si="1"/>
        <v>**********</v>
      </c>
    </row>
    <row r="43" spans="1:4">
      <c r="A43" s="6">
        <v>15009148244</v>
      </c>
      <c r="B43" s="6" t="str">
        <f t="shared" si="0"/>
        <v>150****8244</v>
      </c>
      <c r="C43" s="7" t="s">
        <v>1787</v>
      </c>
      <c r="D43" t="str">
        <f t="shared" si="1"/>
        <v>612526**********645X42</v>
      </c>
    </row>
    <row r="44" spans="1:4">
      <c r="A44" s="6"/>
      <c r="B44" s="6" t="str">
        <f t="shared" si="0"/>
        <v>****</v>
      </c>
      <c r="C44" s="7"/>
      <c r="D44" t="str">
        <f t="shared" si="1"/>
        <v>**********</v>
      </c>
    </row>
    <row r="45" spans="1:4">
      <c r="A45" s="6">
        <v>13619147296</v>
      </c>
      <c r="B45" s="6" t="str">
        <f t="shared" si="0"/>
        <v>136****7296</v>
      </c>
      <c r="C45" s="41" t="s">
        <v>1788</v>
      </c>
      <c r="D45" t="str">
        <f t="shared" si="1"/>
        <v>612526**********629412</v>
      </c>
    </row>
    <row r="46" spans="1:4">
      <c r="A46" s="6"/>
      <c r="B46" s="6" t="str">
        <f t="shared" si="0"/>
        <v>****</v>
      </c>
      <c r="C46" s="7"/>
      <c r="D46" t="str">
        <f t="shared" si="1"/>
        <v>**********</v>
      </c>
    </row>
    <row r="47" spans="1:4">
      <c r="A47" s="6">
        <v>18791599057</v>
      </c>
      <c r="B47" s="6" t="str">
        <f t="shared" si="0"/>
        <v>187****9057</v>
      </c>
      <c r="C47" s="7" t="s">
        <v>1789</v>
      </c>
      <c r="D47" t="str">
        <f t="shared" si="1"/>
        <v>612526**********709X42</v>
      </c>
    </row>
    <row r="48" spans="1:4">
      <c r="A48" s="6"/>
      <c r="B48" s="6" t="str">
        <f t="shared" si="0"/>
        <v>****</v>
      </c>
      <c r="C48" s="7"/>
      <c r="D48" t="str">
        <f t="shared" si="1"/>
        <v>**********</v>
      </c>
    </row>
    <row r="49" spans="1:4">
      <c r="A49" s="6">
        <v>15829131721</v>
      </c>
      <c r="B49" s="6" t="str">
        <f t="shared" si="0"/>
        <v>158****1721</v>
      </c>
      <c r="C49" s="41" t="s">
        <v>1790</v>
      </c>
      <c r="D49" t="str">
        <f t="shared" si="1"/>
        <v>612526**********630842</v>
      </c>
    </row>
    <row r="50" spans="1:4">
      <c r="A50" s="6"/>
      <c r="B50" s="6" t="str">
        <f t="shared" si="0"/>
        <v>****</v>
      </c>
      <c r="C50" s="7"/>
      <c r="D50" t="str">
        <f t="shared" si="1"/>
        <v>**********</v>
      </c>
    </row>
    <row r="51" spans="1:4">
      <c r="A51" s="6">
        <v>13991434692</v>
      </c>
      <c r="B51" s="6" t="str">
        <f t="shared" si="0"/>
        <v>139****4692</v>
      </c>
      <c r="C51" s="7" t="s">
        <v>1791</v>
      </c>
      <c r="D51" t="str">
        <f t="shared" si="1"/>
        <v>612526**********630X42</v>
      </c>
    </row>
    <row r="52" spans="1:4">
      <c r="A52" s="6"/>
      <c r="B52" s="6" t="str">
        <f t="shared" si="0"/>
        <v>****</v>
      </c>
      <c r="C52" s="7"/>
      <c r="D52" t="str">
        <f t="shared" si="1"/>
        <v>**********</v>
      </c>
    </row>
    <row r="53" spans="1:4">
      <c r="A53" s="6"/>
      <c r="B53" s="6" t="str">
        <f t="shared" si="0"/>
        <v>****</v>
      </c>
      <c r="C53" s="7"/>
      <c r="D53" t="str">
        <f t="shared" si="1"/>
        <v>**********</v>
      </c>
    </row>
    <row r="54" spans="1:4">
      <c r="A54" s="6"/>
      <c r="B54" s="6" t="str">
        <f t="shared" si="0"/>
        <v>****</v>
      </c>
      <c r="C54" s="7"/>
      <c r="D54" t="str">
        <f t="shared" si="1"/>
        <v>**********</v>
      </c>
    </row>
    <row r="55" spans="1:4">
      <c r="A55" s="6"/>
      <c r="B55" s="6" t="str">
        <f t="shared" si="0"/>
        <v>****</v>
      </c>
      <c r="C55" s="7"/>
      <c r="D55" t="str">
        <f t="shared" si="1"/>
        <v>**********</v>
      </c>
    </row>
    <row r="56" spans="1:4">
      <c r="A56" s="6"/>
      <c r="B56" s="6" t="str">
        <f t="shared" si="0"/>
        <v>****</v>
      </c>
      <c r="C56" s="7"/>
      <c r="D56" t="str">
        <f t="shared" si="1"/>
        <v>**********</v>
      </c>
    </row>
    <row r="57" spans="1:4">
      <c r="A57" s="6">
        <v>18209142392</v>
      </c>
      <c r="B57" s="6" t="str">
        <f t="shared" si="0"/>
        <v>182****2392</v>
      </c>
      <c r="C57" s="7" t="s">
        <v>1792</v>
      </c>
      <c r="D57" t="str">
        <f t="shared" si="1"/>
        <v>612526**********629x12</v>
      </c>
    </row>
    <row r="58" spans="1:4">
      <c r="A58" s="6"/>
      <c r="B58" s="6" t="str">
        <f t="shared" si="0"/>
        <v>****</v>
      </c>
      <c r="C58" s="7"/>
      <c r="D58" t="str">
        <f t="shared" si="1"/>
        <v>**********</v>
      </c>
    </row>
    <row r="59" spans="1:4">
      <c r="A59" s="6"/>
      <c r="B59" s="6" t="str">
        <f t="shared" si="0"/>
        <v>****</v>
      </c>
      <c r="C59" s="7"/>
      <c r="D59" t="str">
        <f t="shared" si="1"/>
        <v>**********</v>
      </c>
    </row>
    <row r="60" spans="1:4">
      <c r="A60" s="6">
        <v>18991502559</v>
      </c>
      <c r="B60" s="6" t="str">
        <f t="shared" si="0"/>
        <v>189****2559</v>
      </c>
      <c r="C60" s="7" t="s">
        <v>1793</v>
      </c>
      <c r="D60" t="str">
        <f t="shared" si="1"/>
        <v>612526**********599542</v>
      </c>
    </row>
    <row r="61" spans="1:4">
      <c r="A61" s="6"/>
      <c r="B61" s="6" t="str">
        <f t="shared" si="0"/>
        <v>****</v>
      </c>
      <c r="C61" s="7"/>
      <c r="D61" t="str">
        <f t="shared" si="1"/>
        <v>**********</v>
      </c>
    </row>
    <row r="62" spans="1:4">
      <c r="A62" s="6"/>
      <c r="B62" s="6" t="str">
        <f t="shared" si="0"/>
        <v>****</v>
      </c>
      <c r="C62" s="7"/>
      <c r="D62" t="str">
        <f t="shared" si="1"/>
        <v>**********</v>
      </c>
    </row>
    <row r="63" spans="1:4">
      <c r="A63" s="6">
        <v>18991502559</v>
      </c>
      <c r="B63" s="6" t="str">
        <f t="shared" si="0"/>
        <v>189****2559</v>
      </c>
      <c r="C63" s="7" t="s">
        <v>1794</v>
      </c>
      <c r="D63" t="str">
        <f t="shared" si="1"/>
        <v>612526**********598342</v>
      </c>
    </row>
    <row r="64" spans="1:4">
      <c r="A64" s="6"/>
      <c r="B64" s="6" t="str">
        <f t="shared" si="0"/>
        <v>****</v>
      </c>
      <c r="C64" s="7"/>
      <c r="D64" t="str">
        <f t="shared" si="1"/>
        <v>**********</v>
      </c>
    </row>
    <row r="65" spans="1:4">
      <c r="A65" s="6">
        <v>18829140168</v>
      </c>
      <c r="B65" s="6" t="str">
        <f t="shared" si="0"/>
        <v>188****0168</v>
      </c>
      <c r="C65" s="7" t="s">
        <v>1795</v>
      </c>
      <c r="D65" t="str">
        <f t="shared" si="1"/>
        <v>612526**********598871</v>
      </c>
    </row>
    <row r="66" spans="1:4">
      <c r="A66" s="6"/>
      <c r="B66" s="6" t="str">
        <f t="shared" si="0"/>
        <v>****</v>
      </c>
      <c r="C66" s="7"/>
      <c r="D66" t="str">
        <f t="shared" si="1"/>
        <v>**********</v>
      </c>
    </row>
    <row r="67" spans="1:4">
      <c r="A67" s="6">
        <v>15719249008</v>
      </c>
      <c r="B67" s="6" t="str">
        <f t="shared" si="0"/>
        <v>157****9008</v>
      </c>
      <c r="C67" s="7" t="s">
        <v>1796</v>
      </c>
      <c r="D67" t="str">
        <f t="shared" si="1"/>
        <v>612526**********598762</v>
      </c>
    </row>
    <row r="68" spans="1:4">
      <c r="A68" s="6"/>
      <c r="B68" s="6" t="str">
        <f t="shared" ref="B68:B131" si="2">REPLACE(A68,4,4,"****")</f>
        <v>****</v>
      </c>
      <c r="C68" s="7"/>
      <c r="D68" t="str">
        <f t="shared" ref="D68:D131" si="3">REPLACE(C68,7,8,"**********")</f>
        <v>**********</v>
      </c>
    </row>
    <row r="69" spans="1:4">
      <c r="A69" s="6">
        <v>18292588895</v>
      </c>
      <c r="B69" s="6" t="str">
        <f t="shared" si="2"/>
        <v>182****8895</v>
      </c>
      <c r="C69" s="7" t="s">
        <v>1797</v>
      </c>
      <c r="D69" t="str">
        <f t="shared" si="3"/>
        <v>611025**********597672</v>
      </c>
    </row>
    <row r="70" spans="1:4">
      <c r="A70" s="6"/>
      <c r="B70" s="6" t="str">
        <f t="shared" si="2"/>
        <v>****</v>
      </c>
      <c r="C70" s="7"/>
      <c r="D70" t="str">
        <f t="shared" si="3"/>
        <v>**********</v>
      </c>
    </row>
    <row r="71" spans="1:4">
      <c r="A71" s="6"/>
      <c r="B71" s="6" t="str">
        <f t="shared" si="2"/>
        <v>****</v>
      </c>
      <c r="C71" s="7"/>
      <c r="D71" t="str">
        <f t="shared" si="3"/>
        <v>**********</v>
      </c>
    </row>
    <row r="72" spans="1:4">
      <c r="A72" s="6">
        <v>15394149049</v>
      </c>
      <c r="B72" s="6" t="str">
        <f t="shared" si="2"/>
        <v>153****9049</v>
      </c>
      <c r="C72" s="41" t="s">
        <v>1798</v>
      </c>
      <c r="D72" t="str">
        <f t="shared" si="3"/>
        <v>612526**********599552</v>
      </c>
    </row>
    <row r="73" spans="1:4">
      <c r="A73" s="6"/>
      <c r="B73" s="6" t="str">
        <f t="shared" si="2"/>
        <v>****</v>
      </c>
      <c r="C73" s="7"/>
      <c r="D73" t="str">
        <f t="shared" si="3"/>
        <v>**********</v>
      </c>
    </row>
    <row r="74" spans="1:4">
      <c r="A74" s="6">
        <v>13399147784</v>
      </c>
      <c r="B74" s="6" t="str">
        <f t="shared" si="2"/>
        <v>133****7784</v>
      </c>
      <c r="C74" s="7" t="s">
        <v>1799</v>
      </c>
      <c r="D74" t="str">
        <f t="shared" si="3"/>
        <v>612526**********548571</v>
      </c>
    </row>
    <row r="75" spans="1:4">
      <c r="A75" s="6"/>
      <c r="B75" s="6" t="str">
        <f t="shared" si="2"/>
        <v>****</v>
      </c>
      <c r="C75" s="7"/>
      <c r="D75" t="str">
        <f t="shared" si="3"/>
        <v>**********</v>
      </c>
    </row>
    <row r="76" spans="1:4">
      <c r="A76" s="6">
        <v>17791183186</v>
      </c>
      <c r="B76" s="6" t="str">
        <f t="shared" si="2"/>
        <v>177****3186</v>
      </c>
      <c r="C76" s="7" t="s">
        <v>1800</v>
      </c>
      <c r="D76" t="str">
        <f t="shared" si="3"/>
        <v>612526**********598212</v>
      </c>
    </row>
    <row r="77" spans="1:4">
      <c r="A77" s="6"/>
      <c r="B77" s="6" t="str">
        <f t="shared" si="2"/>
        <v>****</v>
      </c>
      <c r="C77" s="7"/>
      <c r="D77" t="str">
        <f t="shared" si="3"/>
        <v>**********</v>
      </c>
    </row>
    <row r="78" spans="1:4">
      <c r="A78" s="6"/>
      <c r="B78" s="6" t="str">
        <f t="shared" si="2"/>
        <v>****</v>
      </c>
      <c r="C78" s="7"/>
      <c r="D78" t="str">
        <f t="shared" si="3"/>
        <v>**********</v>
      </c>
    </row>
    <row r="79" spans="1:4">
      <c r="A79" s="6">
        <v>18091429867</v>
      </c>
      <c r="B79" s="6" t="str">
        <f t="shared" si="2"/>
        <v>180****9867</v>
      </c>
      <c r="C79" s="7" t="s">
        <v>1801</v>
      </c>
      <c r="D79" t="str">
        <f t="shared" si="3"/>
        <v>612526**********600411</v>
      </c>
    </row>
    <row r="80" spans="1:4">
      <c r="A80" s="6"/>
      <c r="B80" s="6" t="str">
        <f t="shared" si="2"/>
        <v>****</v>
      </c>
      <c r="C80" s="7"/>
      <c r="D80" t="str">
        <f t="shared" si="3"/>
        <v>**********</v>
      </c>
    </row>
    <row r="81" spans="1:4">
      <c r="A81" s="6">
        <v>15909256488</v>
      </c>
      <c r="B81" s="6" t="str">
        <f t="shared" si="2"/>
        <v>159****6488</v>
      </c>
      <c r="C81" s="41" t="s">
        <v>1802</v>
      </c>
      <c r="D81" t="str">
        <f t="shared" si="3"/>
        <v>612526**********662611</v>
      </c>
    </row>
    <row r="82" spans="1:4">
      <c r="A82" s="6"/>
      <c r="B82" s="6" t="str">
        <f t="shared" si="2"/>
        <v>****</v>
      </c>
      <c r="C82" s="7"/>
      <c r="D82" t="str">
        <f t="shared" si="3"/>
        <v>**********</v>
      </c>
    </row>
    <row r="83" spans="1:4">
      <c r="A83" s="6">
        <v>15829979506</v>
      </c>
      <c r="B83" s="6" t="str">
        <f t="shared" si="2"/>
        <v>158****9506</v>
      </c>
      <c r="C83" s="7" t="s">
        <v>1803</v>
      </c>
      <c r="D83" t="str">
        <f t="shared" si="3"/>
        <v>612526**********662X41</v>
      </c>
    </row>
    <row r="84" spans="1:4">
      <c r="A84" s="6"/>
      <c r="B84" s="6" t="str">
        <f t="shared" si="2"/>
        <v>****</v>
      </c>
      <c r="C84" s="7"/>
      <c r="D84" t="str">
        <f t="shared" si="3"/>
        <v>**********</v>
      </c>
    </row>
    <row r="85" spans="1:4">
      <c r="A85" s="6">
        <v>15809141452</v>
      </c>
      <c r="B85" s="6" t="str">
        <f t="shared" si="2"/>
        <v>158****1452</v>
      </c>
      <c r="C85" s="7" t="s">
        <v>1804</v>
      </c>
      <c r="D85" t="str">
        <f t="shared" si="3"/>
        <v>612526**********662X42</v>
      </c>
    </row>
    <row r="86" spans="1:4">
      <c r="A86" s="6"/>
      <c r="B86" s="6" t="str">
        <f t="shared" si="2"/>
        <v>****</v>
      </c>
      <c r="C86" s="7"/>
      <c r="D86" t="str">
        <f t="shared" si="3"/>
        <v>**********</v>
      </c>
    </row>
    <row r="87" spans="1:4">
      <c r="A87" s="6"/>
      <c r="B87" s="6" t="str">
        <f t="shared" si="2"/>
        <v>****</v>
      </c>
      <c r="C87" s="7"/>
      <c r="D87" t="str">
        <f t="shared" si="3"/>
        <v>**********</v>
      </c>
    </row>
    <row r="88" spans="1:4">
      <c r="A88" s="6"/>
      <c r="B88" s="6" t="str">
        <f t="shared" si="2"/>
        <v>****</v>
      </c>
      <c r="C88" s="7"/>
      <c r="D88" t="str">
        <f t="shared" si="3"/>
        <v>**********</v>
      </c>
    </row>
    <row r="89" spans="1:4">
      <c r="A89" s="6">
        <v>18395444231</v>
      </c>
      <c r="B89" s="6" t="str">
        <f t="shared" si="2"/>
        <v>183****4231</v>
      </c>
      <c r="C89" s="41" t="s">
        <v>1805</v>
      </c>
      <c r="D89" t="str">
        <f t="shared" si="3"/>
        <v>612526**********661712</v>
      </c>
    </row>
    <row r="90" spans="1:4">
      <c r="A90" s="6"/>
      <c r="B90" s="6" t="str">
        <f t="shared" si="2"/>
        <v>****</v>
      </c>
      <c r="C90" s="7"/>
      <c r="D90" t="str">
        <f t="shared" si="3"/>
        <v>**********</v>
      </c>
    </row>
    <row r="91" spans="1:4">
      <c r="A91" s="6"/>
      <c r="B91" s="6" t="str">
        <f t="shared" si="2"/>
        <v>****</v>
      </c>
      <c r="C91" s="7"/>
      <c r="D91" t="str">
        <f t="shared" si="3"/>
        <v>**********</v>
      </c>
    </row>
    <row r="92" spans="1:4">
      <c r="A92" s="6">
        <v>18391940502</v>
      </c>
      <c r="B92" s="6" t="str">
        <f t="shared" si="2"/>
        <v>183****0502</v>
      </c>
      <c r="C92" s="41" t="s">
        <v>1806</v>
      </c>
      <c r="D92" t="str">
        <f t="shared" si="3"/>
        <v>612526**********662442</v>
      </c>
    </row>
    <row r="93" spans="1:4">
      <c r="A93" s="6"/>
      <c r="B93" s="6" t="str">
        <f t="shared" si="2"/>
        <v>****</v>
      </c>
      <c r="C93" s="7"/>
      <c r="D93" t="str">
        <f t="shared" si="3"/>
        <v>**********</v>
      </c>
    </row>
    <row r="94" spans="1:4">
      <c r="A94" s="6"/>
      <c r="B94" s="6" t="str">
        <f t="shared" si="2"/>
        <v>****</v>
      </c>
      <c r="C94" s="7"/>
      <c r="D94" t="str">
        <f t="shared" si="3"/>
        <v>**********</v>
      </c>
    </row>
    <row r="95" spans="1:4">
      <c r="A95" s="6">
        <v>15829166830</v>
      </c>
      <c r="B95" s="6" t="str">
        <f t="shared" si="2"/>
        <v>158****6830</v>
      </c>
      <c r="C95" s="41" t="s">
        <v>1807</v>
      </c>
      <c r="D95" t="str">
        <f t="shared" si="3"/>
        <v>612526**********661312</v>
      </c>
    </row>
    <row r="96" spans="1:4">
      <c r="A96" s="6"/>
      <c r="B96" s="6" t="str">
        <f t="shared" si="2"/>
        <v>****</v>
      </c>
      <c r="C96" s="7"/>
      <c r="D96" t="str">
        <f t="shared" si="3"/>
        <v>**********</v>
      </c>
    </row>
    <row r="97" spans="1:4">
      <c r="A97" s="6"/>
      <c r="B97" s="6" t="str">
        <f t="shared" si="2"/>
        <v>****</v>
      </c>
      <c r="C97" s="7"/>
      <c r="D97" t="str">
        <f t="shared" si="3"/>
        <v>**********</v>
      </c>
    </row>
    <row r="98" spans="1:4">
      <c r="A98" s="6">
        <v>18729699947</v>
      </c>
      <c r="B98" s="6" t="str">
        <f t="shared" si="2"/>
        <v>187****9947</v>
      </c>
      <c r="C98" s="41" t="s">
        <v>1808</v>
      </c>
      <c r="D98" t="str">
        <f t="shared" si="3"/>
        <v>612526**********662241</v>
      </c>
    </row>
    <row r="99" spans="1:4">
      <c r="A99" s="6"/>
      <c r="B99" s="6" t="str">
        <f t="shared" si="2"/>
        <v>****</v>
      </c>
      <c r="C99" s="7"/>
      <c r="D99" t="str">
        <f t="shared" si="3"/>
        <v>**********</v>
      </c>
    </row>
    <row r="100" spans="1:4">
      <c r="A100" s="6"/>
      <c r="B100" s="6" t="str">
        <f t="shared" si="2"/>
        <v>****</v>
      </c>
      <c r="C100" s="7"/>
      <c r="D100" t="str">
        <f t="shared" si="3"/>
        <v>**********</v>
      </c>
    </row>
    <row r="101" spans="1:4">
      <c r="A101" s="6"/>
      <c r="B101" s="6" t="str">
        <f t="shared" si="2"/>
        <v>****</v>
      </c>
      <c r="C101" s="7"/>
      <c r="D101" t="str">
        <f t="shared" si="3"/>
        <v>**********</v>
      </c>
    </row>
    <row r="102" spans="1:4">
      <c r="A102" s="6">
        <v>18391970752</v>
      </c>
      <c r="B102" s="6" t="str">
        <f t="shared" si="2"/>
        <v>183****0752</v>
      </c>
      <c r="C102" s="41" t="s">
        <v>1809</v>
      </c>
      <c r="D102" t="str">
        <f t="shared" si="3"/>
        <v>612526**********661011</v>
      </c>
    </row>
    <row r="103" spans="1:4">
      <c r="A103" s="6"/>
      <c r="B103" s="6" t="str">
        <f t="shared" si="2"/>
        <v>****</v>
      </c>
      <c r="C103" s="7"/>
      <c r="D103" t="str">
        <f t="shared" si="3"/>
        <v>**********</v>
      </c>
    </row>
    <row r="104" spans="1:4">
      <c r="A104" s="6"/>
      <c r="B104" s="6" t="str">
        <f t="shared" si="2"/>
        <v>****</v>
      </c>
      <c r="C104" s="7"/>
      <c r="D104" t="str">
        <f t="shared" si="3"/>
        <v>**********</v>
      </c>
    </row>
    <row r="105" spans="1:4">
      <c r="A105" s="6">
        <v>15191598775</v>
      </c>
      <c r="B105" s="6" t="str">
        <f t="shared" si="2"/>
        <v>151****8775</v>
      </c>
      <c r="C105" s="41" t="s">
        <v>1810</v>
      </c>
      <c r="D105" t="str">
        <f t="shared" si="3"/>
        <v>612526**********661512</v>
      </c>
    </row>
    <row r="106" spans="1:4">
      <c r="A106" s="6"/>
      <c r="B106" s="6" t="str">
        <f t="shared" si="2"/>
        <v>****</v>
      </c>
      <c r="C106" s="7"/>
      <c r="D106" t="str">
        <f t="shared" si="3"/>
        <v>**********</v>
      </c>
    </row>
    <row r="107" spans="1:4">
      <c r="A107" s="6"/>
      <c r="B107" s="6" t="str">
        <f t="shared" si="2"/>
        <v>****</v>
      </c>
      <c r="C107" s="7"/>
      <c r="D107" t="str">
        <f t="shared" si="3"/>
        <v>**********</v>
      </c>
    </row>
    <row r="108" spans="1:4">
      <c r="A108" s="6">
        <v>15891366956</v>
      </c>
      <c r="B108" s="6" t="str">
        <f t="shared" si="2"/>
        <v>158****6956</v>
      </c>
      <c r="C108" s="41" t="s">
        <v>1811</v>
      </c>
      <c r="D108" t="str">
        <f t="shared" si="3"/>
        <v>612526**********629871</v>
      </c>
    </row>
    <row r="109" spans="1:4">
      <c r="A109" s="6"/>
      <c r="B109" s="6" t="str">
        <f t="shared" si="2"/>
        <v>****</v>
      </c>
      <c r="C109" s="7"/>
      <c r="D109" t="str">
        <f t="shared" si="3"/>
        <v>**********</v>
      </c>
    </row>
    <row r="110" spans="1:4">
      <c r="A110" s="6"/>
      <c r="B110" s="6" t="str">
        <f t="shared" si="2"/>
        <v>****</v>
      </c>
      <c r="C110" s="7"/>
      <c r="D110" t="str">
        <f t="shared" si="3"/>
        <v>**********</v>
      </c>
    </row>
    <row r="111" spans="1:4">
      <c r="A111" s="6">
        <v>15891366956</v>
      </c>
      <c r="B111" s="6" t="str">
        <f t="shared" si="2"/>
        <v>158****6956</v>
      </c>
      <c r="C111" s="41" t="s">
        <v>1812</v>
      </c>
      <c r="D111" t="str">
        <f t="shared" si="3"/>
        <v>612526**********630171</v>
      </c>
    </row>
    <row r="112" spans="1:4">
      <c r="A112" s="6"/>
      <c r="B112" s="6" t="str">
        <f t="shared" si="2"/>
        <v>****</v>
      </c>
      <c r="C112" s="7"/>
      <c r="D112" t="str">
        <f t="shared" si="3"/>
        <v>**********</v>
      </c>
    </row>
    <row r="113" spans="1:4">
      <c r="A113" s="6">
        <v>13991405753</v>
      </c>
      <c r="B113" s="6" t="str">
        <f t="shared" si="2"/>
        <v>139****5753</v>
      </c>
      <c r="C113" s="41" t="s">
        <v>1813</v>
      </c>
      <c r="D113" t="str">
        <f t="shared" si="3"/>
        <v>612526**********661241</v>
      </c>
    </row>
    <row r="114" spans="1:4">
      <c r="A114" s="6"/>
      <c r="B114" s="6" t="str">
        <f t="shared" si="2"/>
        <v>****</v>
      </c>
      <c r="C114" s="7"/>
      <c r="D114" t="str">
        <f t="shared" si="3"/>
        <v>**********</v>
      </c>
    </row>
    <row r="115" spans="1:4">
      <c r="A115" s="6"/>
      <c r="B115" s="6" t="str">
        <f t="shared" si="2"/>
        <v>****</v>
      </c>
      <c r="C115" s="7"/>
      <c r="D115" t="str">
        <f t="shared" si="3"/>
        <v>**********</v>
      </c>
    </row>
    <row r="116" spans="1:4">
      <c r="A116" s="6"/>
      <c r="B116" s="6" t="str">
        <f t="shared" si="2"/>
        <v>****</v>
      </c>
      <c r="C116" s="7"/>
      <c r="D116" t="str">
        <f t="shared" si="3"/>
        <v>**********</v>
      </c>
    </row>
    <row r="117" spans="1:4">
      <c r="A117" s="6"/>
      <c r="B117" s="6" t="str">
        <f t="shared" si="2"/>
        <v>****</v>
      </c>
      <c r="C117" s="7"/>
      <c r="D117" t="str">
        <f t="shared" si="3"/>
        <v>**********</v>
      </c>
    </row>
    <row r="118" spans="1:4">
      <c r="A118" s="6">
        <v>13509148481</v>
      </c>
      <c r="B118" s="6" t="str">
        <f t="shared" si="2"/>
        <v>135****8481</v>
      </c>
      <c r="C118" s="41" t="s">
        <v>1814</v>
      </c>
      <c r="D118" t="str">
        <f t="shared" si="3"/>
        <v>612526**********630971</v>
      </c>
    </row>
    <row r="119" spans="1:4">
      <c r="A119" s="6"/>
      <c r="B119" s="6" t="str">
        <f t="shared" si="2"/>
        <v>****</v>
      </c>
      <c r="C119" s="7"/>
      <c r="D119" t="str">
        <f t="shared" si="3"/>
        <v>**********</v>
      </c>
    </row>
    <row r="120" spans="1:4">
      <c r="A120" s="6"/>
      <c r="B120" s="6" t="str">
        <f t="shared" si="2"/>
        <v>****</v>
      </c>
      <c r="C120" s="7"/>
      <c r="D120" t="str">
        <f t="shared" si="3"/>
        <v>**********</v>
      </c>
    </row>
    <row r="121" spans="1:4">
      <c r="A121" s="6">
        <v>18729898112</v>
      </c>
      <c r="B121" s="6" t="str">
        <f t="shared" si="2"/>
        <v>187****8112</v>
      </c>
      <c r="C121" s="7" t="s">
        <v>1815</v>
      </c>
      <c r="D121" t="str">
        <f t="shared" si="3"/>
        <v>612526**********662X11</v>
      </c>
    </row>
    <row r="122" spans="1:4">
      <c r="A122" s="6"/>
      <c r="B122" s="6" t="str">
        <f t="shared" si="2"/>
        <v>****</v>
      </c>
      <c r="C122" s="7"/>
      <c r="D122" t="str">
        <f t="shared" si="3"/>
        <v>**********</v>
      </c>
    </row>
    <row r="123" spans="1:4">
      <c r="A123" s="6">
        <v>18740543780</v>
      </c>
      <c r="B123" s="6" t="str">
        <f t="shared" si="2"/>
        <v>187****3780</v>
      </c>
      <c r="C123" s="7" t="s">
        <v>1816</v>
      </c>
      <c r="D123" t="str">
        <f t="shared" si="3"/>
        <v>611025**********629X52</v>
      </c>
    </row>
    <row r="124" spans="1:4">
      <c r="A124" s="6"/>
      <c r="B124" s="6" t="str">
        <f t="shared" si="2"/>
        <v>****</v>
      </c>
      <c r="C124" s="7"/>
      <c r="D124" t="str">
        <f t="shared" si="3"/>
        <v>**********</v>
      </c>
    </row>
    <row r="125" spans="1:4">
      <c r="A125" s="6">
        <v>18740543780</v>
      </c>
      <c r="B125" s="6" t="str">
        <f t="shared" si="2"/>
        <v>187****3780</v>
      </c>
      <c r="C125" s="41" t="s">
        <v>1817</v>
      </c>
      <c r="D125" t="str">
        <f t="shared" si="3"/>
        <v>612526**********061711</v>
      </c>
    </row>
    <row r="126" spans="1:4">
      <c r="A126" s="6"/>
      <c r="B126" s="6" t="str">
        <f t="shared" si="2"/>
        <v>****</v>
      </c>
      <c r="C126" s="7"/>
      <c r="D126" t="str">
        <f t="shared" si="3"/>
        <v>**********</v>
      </c>
    </row>
    <row r="127" spans="1:4">
      <c r="A127" s="6">
        <v>18329980122</v>
      </c>
      <c r="B127" s="6" t="str">
        <f t="shared" si="2"/>
        <v>183****0122</v>
      </c>
      <c r="C127" s="41" t="s">
        <v>1818</v>
      </c>
      <c r="D127" t="str">
        <f t="shared" si="3"/>
        <v>612526**********661341</v>
      </c>
    </row>
    <row r="128" spans="1:4">
      <c r="A128" s="6"/>
      <c r="B128" s="6" t="str">
        <f t="shared" si="2"/>
        <v>****</v>
      </c>
      <c r="C128" s="7"/>
      <c r="D128" t="str">
        <f t="shared" si="3"/>
        <v>**********</v>
      </c>
    </row>
    <row r="129" spans="1:4">
      <c r="A129" s="6"/>
      <c r="B129" s="6" t="str">
        <f t="shared" si="2"/>
        <v>****</v>
      </c>
      <c r="C129" s="7"/>
      <c r="D129" t="str">
        <f t="shared" si="3"/>
        <v>**********</v>
      </c>
    </row>
    <row r="130" spans="1:4">
      <c r="A130" s="6">
        <v>15829164667</v>
      </c>
      <c r="B130" s="6" t="str">
        <f t="shared" si="2"/>
        <v>158****4667</v>
      </c>
      <c r="C130" s="7" t="s">
        <v>1819</v>
      </c>
      <c r="D130" t="str">
        <f t="shared" si="3"/>
        <v>612526**********597512</v>
      </c>
    </row>
    <row r="131" spans="1:4">
      <c r="A131" s="6"/>
      <c r="B131" s="6" t="str">
        <f t="shared" si="2"/>
        <v>****</v>
      </c>
      <c r="C131" s="7"/>
      <c r="D131" t="str">
        <f t="shared" si="3"/>
        <v>**********</v>
      </c>
    </row>
    <row r="132" spans="1:4">
      <c r="A132" s="6">
        <v>15891370530</v>
      </c>
      <c r="B132" s="6" t="str">
        <f t="shared" ref="B132:B195" si="4">REPLACE(A132,4,4,"****")</f>
        <v>158****0530</v>
      </c>
      <c r="C132" s="7" t="s">
        <v>1820</v>
      </c>
      <c r="D132" t="str">
        <f t="shared" ref="D132:D195" si="5">REPLACE(C132,7,8,"**********")</f>
        <v>612526**********598341</v>
      </c>
    </row>
    <row r="133" spans="1:4">
      <c r="A133" s="6"/>
      <c r="B133" s="6" t="str">
        <f t="shared" si="4"/>
        <v>****</v>
      </c>
      <c r="C133" s="7"/>
      <c r="D133" t="str">
        <f t="shared" si="5"/>
        <v>**********</v>
      </c>
    </row>
    <row r="134" spans="1:4">
      <c r="A134" s="6"/>
      <c r="B134" s="6" t="str">
        <f t="shared" si="4"/>
        <v>****</v>
      </c>
      <c r="C134" s="7"/>
      <c r="D134" t="str">
        <f t="shared" si="5"/>
        <v>**********</v>
      </c>
    </row>
    <row r="135" spans="1:4">
      <c r="A135" s="6">
        <v>18220964334</v>
      </c>
      <c r="B135" s="6" t="str">
        <f t="shared" si="4"/>
        <v>182****4334</v>
      </c>
      <c r="C135" s="7" t="s">
        <v>1821</v>
      </c>
      <c r="D135" t="str">
        <f t="shared" si="5"/>
        <v>612526**********597442</v>
      </c>
    </row>
    <row r="136" spans="1:4">
      <c r="A136" s="6"/>
      <c r="B136" s="6" t="str">
        <f t="shared" si="4"/>
        <v>****</v>
      </c>
      <c r="C136" s="7"/>
      <c r="D136" t="str">
        <f t="shared" si="5"/>
        <v>**********</v>
      </c>
    </row>
    <row r="137" spans="1:4">
      <c r="A137" s="6">
        <v>13992475498</v>
      </c>
      <c r="B137" s="6" t="str">
        <f t="shared" si="4"/>
        <v>139****5498</v>
      </c>
      <c r="C137" s="7" t="s">
        <v>1822</v>
      </c>
      <c r="D137" t="str">
        <f t="shared" si="5"/>
        <v>612526**********598442</v>
      </c>
    </row>
    <row r="138" spans="1:4">
      <c r="A138" s="6"/>
      <c r="B138" s="6" t="str">
        <f t="shared" si="4"/>
        <v>****</v>
      </c>
      <c r="C138" s="7"/>
      <c r="D138" t="str">
        <f t="shared" si="5"/>
        <v>**********</v>
      </c>
    </row>
    <row r="139" spans="1:4">
      <c r="A139" s="6">
        <v>18710693502</v>
      </c>
      <c r="B139" s="6" t="str">
        <f t="shared" si="4"/>
        <v>187****3502</v>
      </c>
      <c r="C139" s="7" t="s">
        <v>1823</v>
      </c>
      <c r="D139" t="str">
        <f t="shared" si="5"/>
        <v>612526**********598741</v>
      </c>
    </row>
    <row r="140" spans="1:4">
      <c r="A140" s="6"/>
      <c r="B140" s="6" t="str">
        <f t="shared" si="4"/>
        <v>****</v>
      </c>
      <c r="C140" s="7"/>
      <c r="D140" t="str">
        <f t="shared" si="5"/>
        <v>**********</v>
      </c>
    </row>
    <row r="141" spans="1:4">
      <c r="A141" s="6">
        <v>18700563611</v>
      </c>
      <c r="B141" s="6" t="str">
        <f t="shared" si="4"/>
        <v>187****3611</v>
      </c>
      <c r="C141" s="7" t="s">
        <v>1824</v>
      </c>
      <c r="D141" t="str">
        <f t="shared" si="5"/>
        <v>612526**********612741</v>
      </c>
    </row>
    <row r="142" spans="1:4">
      <c r="A142" s="6"/>
      <c r="B142" s="6" t="str">
        <f t="shared" si="4"/>
        <v>****</v>
      </c>
      <c r="C142" s="7"/>
      <c r="D142" t="str">
        <f t="shared" si="5"/>
        <v>**********</v>
      </c>
    </row>
    <row r="143" spans="1:4">
      <c r="A143" s="6"/>
      <c r="B143" s="6" t="str">
        <f t="shared" si="4"/>
        <v>****</v>
      </c>
      <c r="C143" s="7"/>
      <c r="D143" t="str">
        <f t="shared" si="5"/>
        <v>**********</v>
      </c>
    </row>
    <row r="144" spans="1:4">
      <c r="A144" s="6">
        <v>18392937055</v>
      </c>
      <c r="B144" s="6" t="str">
        <f t="shared" si="4"/>
        <v>183****7055</v>
      </c>
      <c r="C144" s="7" t="s">
        <v>1825</v>
      </c>
      <c r="D144" t="str">
        <f t="shared" si="5"/>
        <v>612526**********598541</v>
      </c>
    </row>
    <row r="145" spans="1:4">
      <c r="A145" s="6"/>
      <c r="B145" s="6" t="str">
        <f t="shared" si="4"/>
        <v>****</v>
      </c>
      <c r="C145" s="7"/>
      <c r="D145" t="str">
        <f t="shared" si="5"/>
        <v>**********</v>
      </c>
    </row>
    <row r="146" spans="1:4">
      <c r="A146" s="6"/>
      <c r="B146" s="6" t="str">
        <f t="shared" si="4"/>
        <v>****</v>
      </c>
      <c r="C146" s="7"/>
      <c r="D146" t="str">
        <f t="shared" si="5"/>
        <v>**********</v>
      </c>
    </row>
    <row r="147" spans="1:4">
      <c r="A147" s="6">
        <v>15229484339</v>
      </c>
      <c r="B147" s="6" t="str">
        <f t="shared" si="4"/>
        <v>152****4339</v>
      </c>
      <c r="C147" s="41" t="s">
        <v>1826</v>
      </c>
      <c r="D147" t="str">
        <f t="shared" si="5"/>
        <v>612526**********645941</v>
      </c>
    </row>
    <row r="148" spans="1:4">
      <c r="A148" s="6"/>
      <c r="B148" s="6" t="str">
        <f t="shared" si="4"/>
        <v>****</v>
      </c>
      <c r="C148" s="7"/>
      <c r="D148" t="str">
        <f t="shared" si="5"/>
        <v>**********</v>
      </c>
    </row>
    <row r="149" spans="1:4">
      <c r="A149" s="6"/>
      <c r="B149" s="6" t="str">
        <f t="shared" si="4"/>
        <v>****</v>
      </c>
      <c r="C149" s="7"/>
      <c r="D149" t="str">
        <f t="shared" si="5"/>
        <v>**********</v>
      </c>
    </row>
    <row r="150" spans="1:4">
      <c r="A150" s="6">
        <v>13488309059</v>
      </c>
      <c r="B150" s="6" t="str">
        <f t="shared" si="4"/>
        <v>134****9059</v>
      </c>
      <c r="C150" s="41" t="s">
        <v>1827</v>
      </c>
      <c r="D150" t="str">
        <f t="shared" si="5"/>
        <v>612526**********645242</v>
      </c>
    </row>
    <row r="151" spans="1:4">
      <c r="A151" s="6"/>
      <c r="B151" s="6" t="str">
        <f t="shared" si="4"/>
        <v>****</v>
      </c>
      <c r="C151" s="7"/>
      <c r="D151" t="str">
        <f t="shared" si="5"/>
        <v>**********</v>
      </c>
    </row>
    <row r="152" spans="1:4">
      <c r="A152" s="6"/>
      <c r="B152" s="6" t="str">
        <f t="shared" si="4"/>
        <v>****</v>
      </c>
      <c r="C152" s="7"/>
      <c r="D152" t="str">
        <f t="shared" si="5"/>
        <v>**********</v>
      </c>
    </row>
    <row r="153" spans="1:4">
      <c r="A153" s="6">
        <v>13992470213</v>
      </c>
      <c r="B153" s="6" t="str">
        <f t="shared" si="4"/>
        <v>139****0213</v>
      </c>
      <c r="C153" s="41" t="s">
        <v>1828</v>
      </c>
      <c r="D153" t="str">
        <f t="shared" si="5"/>
        <v>612526**********645472</v>
      </c>
    </row>
    <row r="154" spans="1:4">
      <c r="A154" s="6"/>
      <c r="B154" s="6" t="str">
        <f t="shared" si="4"/>
        <v>****</v>
      </c>
      <c r="C154" s="7"/>
      <c r="D154" t="str">
        <f t="shared" si="5"/>
        <v>**********</v>
      </c>
    </row>
    <row r="155" spans="1:4">
      <c r="A155" s="6"/>
      <c r="B155" s="6" t="str">
        <f t="shared" si="4"/>
        <v>****</v>
      </c>
      <c r="C155" s="7"/>
      <c r="D155" t="str">
        <f t="shared" si="5"/>
        <v>**********</v>
      </c>
    </row>
    <row r="156" spans="1:4">
      <c r="A156" s="6">
        <v>17398615212</v>
      </c>
      <c r="B156" s="6" t="str">
        <f t="shared" si="4"/>
        <v>173****5212</v>
      </c>
      <c r="C156" s="7" t="s">
        <v>1829</v>
      </c>
      <c r="D156" t="str">
        <f t="shared" si="5"/>
        <v>612526**********597811</v>
      </c>
    </row>
    <row r="157" spans="1:4">
      <c r="A157" s="6"/>
      <c r="B157" s="6" t="str">
        <f t="shared" si="4"/>
        <v>****</v>
      </c>
      <c r="C157" s="7"/>
      <c r="D157" t="str">
        <f t="shared" si="5"/>
        <v>**********</v>
      </c>
    </row>
    <row r="158" spans="1:4">
      <c r="A158" s="6"/>
      <c r="B158" s="6" t="str">
        <f t="shared" si="4"/>
        <v>****</v>
      </c>
      <c r="C158" s="7"/>
      <c r="D158" t="str">
        <f t="shared" si="5"/>
        <v>**********</v>
      </c>
    </row>
    <row r="159" spans="1:4">
      <c r="A159" s="6">
        <v>15399384400</v>
      </c>
      <c r="B159" s="6" t="str">
        <f t="shared" si="4"/>
        <v>153****4400</v>
      </c>
      <c r="C159" s="7" t="s">
        <v>1830</v>
      </c>
      <c r="D159" t="str">
        <f t="shared" si="5"/>
        <v>612526**********598371</v>
      </c>
    </row>
    <row r="160" spans="1:4">
      <c r="A160" s="6"/>
      <c r="B160" s="6" t="str">
        <f t="shared" si="4"/>
        <v>****</v>
      </c>
      <c r="C160" s="7"/>
      <c r="D160" t="str">
        <f t="shared" si="5"/>
        <v>**********</v>
      </c>
    </row>
    <row r="161" spans="1:4">
      <c r="A161" s="6">
        <v>15309142865</v>
      </c>
      <c r="B161" s="6" t="str">
        <f t="shared" si="4"/>
        <v>153****2865</v>
      </c>
      <c r="C161" s="7" t="s">
        <v>1831</v>
      </c>
      <c r="D161" t="str">
        <f t="shared" si="5"/>
        <v>612526**********598671</v>
      </c>
    </row>
    <row r="162" spans="1:4">
      <c r="A162" s="6"/>
      <c r="B162" s="6" t="str">
        <f t="shared" si="4"/>
        <v>****</v>
      </c>
      <c r="C162" s="7"/>
      <c r="D162" t="str">
        <f t="shared" si="5"/>
        <v>**********</v>
      </c>
    </row>
    <row r="163" spans="1:4">
      <c r="A163" s="8">
        <v>15891097015</v>
      </c>
      <c r="B163" s="6" t="str">
        <f t="shared" si="4"/>
        <v>158****7015</v>
      </c>
      <c r="C163" s="42" t="s">
        <v>1832</v>
      </c>
      <c r="D163" t="str">
        <f t="shared" si="5"/>
        <v>612526**********598542</v>
      </c>
    </row>
    <row r="164" spans="1:4">
      <c r="A164" s="10"/>
      <c r="B164" s="6" t="str">
        <f t="shared" si="4"/>
        <v>****</v>
      </c>
      <c r="C164" s="11"/>
      <c r="D164" t="str">
        <f t="shared" si="5"/>
        <v>**********</v>
      </c>
    </row>
    <row r="165" spans="1:4">
      <c r="A165" s="6">
        <v>18395448810</v>
      </c>
      <c r="B165" s="6" t="str">
        <f t="shared" si="4"/>
        <v>183****8810</v>
      </c>
      <c r="C165" s="7" t="s">
        <v>1833</v>
      </c>
      <c r="D165" t="str">
        <f t="shared" si="5"/>
        <v>612526**********598841</v>
      </c>
    </row>
    <row r="166" spans="1:4">
      <c r="A166" s="6"/>
      <c r="B166" s="6" t="str">
        <f t="shared" si="4"/>
        <v>****</v>
      </c>
      <c r="C166" s="7"/>
      <c r="D166" t="str">
        <f t="shared" si="5"/>
        <v>**********</v>
      </c>
    </row>
    <row r="167" spans="1:4">
      <c r="A167" s="6"/>
      <c r="B167" s="6" t="str">
        <f t="shared" si="4"/>
        <v>****</v>
      </c>
      <c r="C167" s="7"/>
      <c r="D167" t="str">
        <f t="shared" si="5"/>
        <v>**********</v>
      </c>
    </row>
    <row r="168" spans="1:4">
      <c r="A168" s="6"/>
      <c r="B168" s="6" t="str">
        <f t="shared" si="4"/>
        <v>****</v>
      </c>
      <c r="C168" s="7"/>
      <c r="D168" t="str">
        <f t="shared" si="5"/>
        <v>**********</v>
      </c>
    </row>
    <row r="169" spans="1:4">
      <c r="A169" s="6">
        <v>15829134135</v>
      </c>
      <c r="B169" s="6" t="str">
        <f t="shared" si="4"/>
        <v>158****4135</v>
      </c>
      <c r="C169" s="7" t="s">
        <v>1834</v>
      </c>
      <c r="D169" t="str">
        <f t="shared" si="5"/>
        <v>612526**********597541</v>
      </c>
    </row>
    <row r="170" spans="1:4">
      <c r="A170" s="6"/>
      <c r="B170" s="6" t="str">
        <f t="shared" si="4"/>
        <v>****</v>
      </c>
      <c r="C170" s="7"/>
      <c r="D170" t="str">
        <f t="shared" si="5"/>
        <v>**********</v>
      </c>
    </row>
    <row r="171" spans="1:4">
      <c r="A171" s="6">
        <v>13991408946</v>
      </c>
      <c r="B171" s="6" t="str">
        <f t="shared" si="4"/>
        <v>139****8946</v>
      </c>
      <c r="C171" s="41" t="s">
        <v>1835</v>
      </c>
      <c r="D171" t="str">
        <f t="shared" si="5"/>
        <v>612526**********598942</v>
      </c>
    </row>
    <row r="172" spans="1:4">
      <c r="A172" s="6"/>
      <c r="B172" s="6" t="str">
        <f t="shared" si="4"/>
        <v>****</v>
      </c>
      <c r="C172" s="7"/>
      <c r="D172" t="str">
        <f t="shared" si="5"/>
        <v>**********</v>
      </c>
    </row>
    <row r="173" spans="1:4">
      <c r="A173" s="6">
        <v>13319140345</v>
      </c>
      <c r="B173" s="6" t="str">
        <f t="shared" si="4"/>
        <v>133****0345</v>
      </c>
      <c r="C173" s="41" t="s">
        <v>1836</v>
      </c>
      <c r="D173" t="str">
        <f t="shared" si="5"/>
        <v>612526**********710072</v>
      </c>
    </row>
    <row r="174" spans="1:4">
      <c r="A174" s="6"/>
      <c r="B174" s="6" t="str">
        <f t="shared" si="4"/>
        <v>****</v>
      </c>
      <c r="C174" s="7"/>
      <c r="D174" t="str">
        <f t="shared" si="5"/>
        <v>**********</v>
      </c>
    </row>
    <row r="175" spans="1:4">
      <c r="A175" s="6">
        <v>15353405028</v>
      </c>
      <c r="B175" s="6" t="str">
        <f t="shared" si="4"/>
        <v>153****5028</v>
      </c>
      <c r="C175" s="41" t="s">
        <v>1837</v>
      </c>
      <c r="D175" t="str">
        <f t="shared" si="5"/>
        <v>612526**********709412</v>
      </c>
    </row>
    <row r="176" spans="1:4">
      <c r="A176" s="6"/>
      <c r="B176" s="6" t="str">
        <f t="shared" si="4"/>
        <v>****</v>
      </c>
      <c r="C176" s="7"/>
      <c r="D176" t="str">
        <f t="shared" si="5"/>
        <v>**********</v>
      </c>
    </row>
    <row r="177" spans="1:4">
      <c r="A177" s="6"/>
      <c r="B177" s="6" t="str">
        <f t="shared" si="4"/>
        <v>****</v>
      </c>
      <c r="C177" s="7"/>
      <c r="D177" t="str">
        <f t="shared" si="5"/>
        <v>**********</v>
      </c>
    </row>
    <row r="178" spans="1:4">
      <c r="A178" s="6">
        <v>18049145672</v>
      </c>
      <c r="B178" s="6" t="str">
        <f t="shared" si="4"/>
        <v>180****5672</v>
      </c>
      <c r="C178" s="41" t="s">
        <v>1838</v>
      </c>
      <c r="D178" t="str">
        <f t="shared" si="5"/>
        <v>612526**********709742</v>
      </c>
    </row>
    <row r="179" spans="1:4">
      <c r="A179" s="6"/>
      <c r="B179" s="6" t="str">
        <f t="shared" si="4"/>
        <v>****</v>
      </c>
      <c r="C179" s="7"/>
      <c r="D179" t="str">
        <f t="shared" si="5"/>
        <v>**********</v>
      </c>
    </row>
    <row r="180" spans="1:4">
      <c r="A180" s="6"/>
      <c r="B180" s="6" t="str">
        <f t="shared" si="4"/>
        <v>****</v>
      </c>
      <c r="C180" s="7"/>
      <c r="D180" t="str">
        <f t="shared" si="5"/>
        <v>**********</v>
      </c>
    </row>
    <row r="181" spans="1:4">
      <c r="A181" s="6">
        <v>18009141530</v>
      </c>
      <c r="B181" s="6" t="str">
        <f t="shared" si="4"/>
        <v>180****1530</v>
      </c>
      <c r="C181" s="41" t="s">
        <v>1839</v>
      </c>
      <c r="D181" t="str">
        <f t="shared" si="5"/>
        <v>612526**********709011</v>
      </c>
    </row>
    <row r="182" spans="1:4">
      <c r="A182" s="6"/>
      <c r="B182" s="6" t="str">
        <f t="shared" si="4"/>
        <v>****</v>
      </c>
      <c r="C182" s="7"/>
      <c r="D182" t="str">
        <f t="shared" si="5"/>
        <v>**********</v>
      </c>
    </row>
    <row r="183" spans="1:4">
      <c r="A183" s="6"/>
      <c r="B183" s="6" t="str">
        <f t="shared" si="4"/>
        <v>****</v>
      </c>
      <c r="C183" s="7"/>
      <c r="D183" t="str">
        <f t="shared" si="5"/>
        <v>**********</v>
      </c>
    </row>
    <row r="184" spans="1:4">
      <c r="A184" s="6">
        <v>15129638961</v>
      </c>
      <c r="B184" s="6" t="str">
        <f t="shared" si="4"/>
        <v>151****8961</v>
      </c>
      <c r="C184" s="41" t="s">
        <v>1840</v>
      </c>
      <c r="D184" t="str">
        <f t="shared" si="5"/>
        <v>612526**********709911</v>
      </c>
    </row>
    <row r="185" spans="1:4">
      <c r="A185" s="6"/>
      <c r="B185" s="6" t="str">
        <f t="shared" si="4"/>
        <v>****</v>
      </c>
      <c r="C185" s="7"/>
      <c r="D185" t="str">
        <f t="shared" si="5"/>
        <v>**********</v>
      </c>
    </row>
    <row r="186" spans="1:4">
      <c r="A186" s="6"/>
      <c r="B186" s="6" t="str">
        <f t="shared" si="4"/>
        <v>****</v>
      </c>
      <c r="C186" s="7"/>
      <c r="D186" t="str">
        <f t="shared" si="5"/>
        <v>**********</v>
      </c>
    </row>
    <row r="187" spans="1:4">
      <c r="A187" s="6">
        <v>18220960565</v>
      </c>
      <c r="B187" s="6" t="str">
        <f t="shared" si="4"/>
        <v>182****0565</v>
      </c>
      <c r="C187" s="41" t="s">
        <v>1841</v>
      </c>
      <c r="D187" t="str">
        <f t="shared" si="5"/>
        <v>612526**********710942</v>
      </c>
    </row>
    <row r="188" spans="1:4">
      <c r="A188" s="6"/>
      <c r="B188" s="6" t="str">
        <f t="shared" si="4"/>
        <v>****</v>
      </c>
      <c r="C188" s="7"/>
      <c r="D188" t="str">
        <f t="shared" si="5"/>
        <v>**********</v>
      </c>
    </row>
    <row r="189" spans="1:4">
      <c r="A189" s="6">
        <v>15129907393</v>
      </c>
      <c r="B189" s="6" t="str">
        <f t="shared" si="4"/>
        <v>151****7393</v>
      </c>
      <c r="C189" s="41" t="s">
        <v>1842</v>
      </c>
      <c r="D189" t="str">
        <f t="shared" si="5"/>
        <v>612526**********709111</v>
      </c>
    </row>
    <row r="190" spans="1:4">
      <c r="A190" s="6"/>
      <c r="B190" s="6" t="str">
        <f t="shared" si="4"/>
        <v>****</v>
      </c>
      <c r="C190" s="7"/>
      <c r="D190" t="str">
        <f t="shared" si="5"/>
        <v>**********</v>
      </c>
    </row>
    <row r="191" spans="1:4">
      <c r="A191" s="6"/>
      <c r="B191" s="6" t="str">
        <f t="shared" si="4"/>
        <v>****</v>
      </c>
      <c r="C191" s="7"/>
      <c r="D191" t="str">
        <f t="shared" si="5"/>
        <v>**********</v>
      </c>
    </row>
    <row r="192" spans="1:4">
      <c r="A192" s="6">
        <v>18220990115</v>
      </c>
      <c r="B192" s="6" t="str">
        <f t="shared" si="4"/>
        <v>182****0115</v>
      </c>
      <c r="C192" s="41" t="s">
        <v>1843</v>
      </c>
      <c r="D192" t="str">
        <f t="shared" si="5"/>
        <v>612526**********709842</v>
      </c>
    </row>
    <row r="193" spans="1:4">
      <c r="A193" s="6"/>
      <c r="B193" s="6" t="str">
        <f t="shared" si="4"/>
        <v>****</v>
      </c>
      <c r="C193" s="7"/>
      <c r="D193" t="str">
        <f t="shared" si="5"/>
        <v>**********</v>
      </c>
    </row>
    <row r="194" spans="1:4">
      <c r="A194" s="6">
        <v>13509147720</v>
      </c>
      <c r="B194" s="6" t="str">
        <f t="shared" si="4"/>
        <v>135****7720</v>
      </c>
      <c r="C194" s="41" t="s">
        <v>1844</v>
      </c>
      <c r="D194" t="str">
        <f t="shared" si="5"/>
        <v>612526**********709942</v>
      </c>
    </row>
    <row r="195" spans="1:4">
      <c r="A195" s="6"/>
      <c r="B195" s="6" t="str">
        <f t="shared" si="4"/>
        <v>****</v>
      </c>
      <c r="C195" s="7"/>
      <c r="D195" t="str">
        <f t="shared" si="5"/>
        <v>**********</v>
      </c>
    </row>
    <row r="196" spans="1:4">
      <c r="A196" s="6">
        <v>13991448361</v>
      </c>
      <c r="B196" s="6" t="str">
        <f t="shared" ref="B196:B259" si="6">REPLACE(A196,4,4,"****")</f>
        <v>139****8361</v>
      </c>
      <c r="C196" s="41" t="s">
        <v>1845</v>
      </c>
      <c r="D196" t="str">
        <f t="shared" ref="D196:D259" si="7">REPLACE(C196,7,8,"**********")</f>
        <v>612526**********711311</v>
      </c>
    </row>
    <row r="197" spans="1:4">
      <c r="A197" s="6"/>
      <c r="B197" s="6" t="str">
        <f t="shared" si="6"/>
        <v>****</v>
      </c>
      <c r="C197" s="7"/>
      <c r="D197" t="str">
        <f t="shared" si="7"/>
        <v>**********</v>
      </c>
    </row>
    <row r="198" spans="1:4">
      <c r="A198" s="6">
        <v>18220990115</v>
      </c>
      <c r="B198" s="6" t="str">
        <f t="shared" si="6"/>
        <v>182****0115</v>
      </c>
      <c r="C198" s="41" t="s">
        <v>1846</v>
      </c>
      <c r="D198" t="str">
        <f t="shared" si="7"/>
        <v>612526**********709242</v>
      </c>
    </row>
    <row r="199" spans="1:4">
      <c r="A199" s="6"/>
      <c r="B199" s="6" t="str">
        <f t="shared" si="6"/>
        <v>****</v>
      </c>
      <c r="C199" s="7"/>
      <c r="D199" t="str">
        <f t="shared" si="7"/>
        <v>**********</v>
      </c>
    </row>
    <row r="200" spans="1:4">
      <c r="A200" s="6"/>
      <c r="B200" s="6" t="str">
        <f t="shared" si="6"/>
        <v>****</v>
      </c>
      <c r="C200" s="7"/>
      <c r="D200" t="str">
        <f t="shared" si="7"/>
        <v>**********</v>
      </c>
    </row>
    <row r="201" spans="1:4">
      <c r="A201" s="6">
        <v>18391918299</v>
      </c>
      <c r="B201" s="6" t="str">
        <f t="shared" si="6"/>
        <v>183****8299</v>
      </c>
      <c r="C201" s="41" t="s">
        <v>1847</v>
      </c>
      <c r="D201" t="str">
        <f t="shared" si="7"/>
        <v>612526**********709742</v>
      </c>
    </row>
    <row r="202" spans="1:4">
      <c r="A202" s="6"/>
      <c r="B202" s="6" t="str">
        <f t="shared" si="6"/>
        <v>****</v>
      </c>
      <c r="C202" s="7"/>
      <c r="D202" t="str">
        <f t="shared" si="7"/>
        <v>**********</v>
      </c>
    </row>
    <row r="203" spans="1:4">
      <c r="A203" s="6">
        <v>18329873976</v>
      </c>
      <c r="B203" s="6" t="str">
        <f t="shared" si="6"/>
        <v>183****3976</v>
      </c>
      <c r="C203" s="41" t="s">
        <v>1848</v>
      </c>
      <c r="D203" t="str">
        <f t="shared" si="7"/>
        <v>612526**********710711</v>
      </c>
    </row>
    <row r="204" spans="1:4">
      <c r="A204" s="6"/>
      <c r="B204" s="6" t="str">
        <f t="shared" si="6"/>
        <v>****</v>
      </c>
      <c r="C204" s="7"/>
      <c r="D204" t="str">
        <f t="shared" si="7"/>
        <v>**********</v>
      </c>
    </row>
    <row r="205" spans="1:4">
      <c r="A205" s="6">
        <v>13991499008</v>
      </c>
      <c r="B205" s="6" t="str">
        <f t="shared" si="6"/>
        <v>139****9008</v>
      </c>
      <c r="C205" s="7" t="s">
        <v>1849</v>
      </c>
      <c r="D205" t="str">
        <f t="shared" si="7"/>
        <v>612526**********710X41</v>
      </c>
    </row>
    <row r="206" spans="1:4">
      <c r="A206" s="6"/>
      <c r="B206" s="6" t="str">
        <f t="shared" si="6"/>
        <v>****</v>
      </c>
      <c r="C206" s="7"/>
      <c r="D206" t="str">
        <f t="shared" si="7"/>
        <v>**********</v>
      </c>
    </row>
    <row r="207" spans="1:4">
      <c r="A207" s="6">
        <v>13759618582</v>
      </c>
      <c r="B207" s="6" t="str">
        <f t="shared" si="6"/>
        <v>137****8582</v>
      </c>
      <c r="C207" s="41" t="s">
        <v>1850</v>
      </c>
      <c r="D207" t="str">
        <f t="shared" si="7"/>
        <v>612526**********709412</v>
      </c>
    </row>
    <row r="208" spans="1:4">
      <c r="A208" s="6"/>
      <c r="B208" s="6" t="str">
        <f t="shared" si="6"/>
        <v>****</v>
      </c>
      <c r="C208" s="7"/>
      <c r="D208" t="str">
        <f t="shared" si="7"/>
        <v>**********</v>
      </c>
    </row>
    <row r="209" spans="1:4">
      <c r="A209" s="6"/>
      <c r="B209" s="6" t="str">
        <f t="shared" si="6"/>
        <v>****</v>
      </c>
      <c r="C209" s="7"/>
      <c r="D209" t="str">
        <f t="shared" si="7"/>
        <v>**********</v>
      </c>
    </row>
    <row r="210" spans="1:4">
      <c r="A210" s="6">
        <v>13309148406</v>
      </c>
      <c r="B210" s="6" t="str">
        <f t="shared" si="6"/>
        <v>133****8406</v>
      </c>
      <c r="C210" s="41" t="s">
        <v>1851</v>
      </c>
      <c r="D210" t="str">
        <f t="shared" si="7"/>
        <v>612526**********709442</v>
      </c>
    </row>
    <row r="211" spans="1:4">
      <c r="A211" s="6"/>
      <c r="B211" s="6" t="str">
        <f t="shared" si="6"/>
        <v>****</v>
      </c>
      <c r="C211" s="7"/>
      <c r="D211" t="str">
        <f t="shared" si="7"/>
        <v>**********</v>
      </c>
    </row>
    <row r="212" spans="1:4">
      <c r="A212" s="6"/>
      <c r="B212" s="6" t="str">
        <f t="shared" si="6"/>
        <v>****</v>
      </c>
      <c r="C212" s="7"/>
      <c r="D212" t="str">
        <f t="shared" si="7"/>
        <v>**********</v>
      </c>
    </row>
    <row r="213" spans="1:4">
      <c r="A213" s="6"/>
      <c r="B213" s="6" t="str">
        <f t="shared" si="6"/>
        <v>****</v>
      </c>
      <c r="C213" s="7"/>
      <c r="D213" t="str">
        <f t="shared" si="7"/>
        <v>**********</v>
      </c>
    </row>
    <row r="214" spans="1:4">
      <c r="A214" s="6">
        <v>18992471505</v>
      </c>
      <c r="B214" s="6" t="str">
        <f t="shared" si="6"/>
        <v>189****1505</v>
      </c>
      <c r="C214" s="41" t="s">
        <v>1852</v>
      </c>
      <c r="D214" t="str">
        <f t="shared" si="7"/>
        <v>612526**********710012</v>
      </c>
    </row>
    <row r="215" spans="1:4">
      <c r="A215" s="6"/>
      <c r="B215" s="6" t="str">
        <f t="shared" si="6"/>
        <v>****</v>
      </c>
      <c r="C215" s="7"/>
      <c r="D215" t="str">
        <f t="shared" si="7"/>
        <v>**********</v>
      </c>
    </row>
    <row r="216" spans="1:4">
      <c r="A216" s="6"/>
      <c r="B216" s="6" t="str">
        <f t="shared" si="6"/>
        <v>****</v>
      </c>
      <c r="C216" s="7"/>
      <c r="D216" t="str">
        <f t="shared" si="7"/>
        <v>**********</v>
      </c>
    </row>
    <row r="217" spans="1:4">
      <c r="A217" s="6">
        <v>15191591258</v>
      </c>
      <c r="B217" s="6" t="str">
        <f t="shared" si="6"/>
        <v>151****1258</v>
      </c>
      <c r="C217" s="41" t="s">
        <v>1853</v>
      </c>
      <c r="D217" t="str">
        <f t="shared" si="7"/>
        <v>612526**********725911</v>
      </c>
    </row>
    <row r="218" spans="1:4">
      <c r="A218" s="6"/>
      <c r="B218" s="6" t="str">
        <f t="shared" si="6"/>
        <v>****</v>
      </c>
      <c r="C218" s="7"/>
      <c r="D218" t="str">
        <f t="shared" si="7"/>
        <v>**********</v>
      </c>
    </row>
    <row r="219" spans="1:4">
      <c r="A219" s="6">
        <v>13991403392</v>
      </c>
      <c r="B219" s="6" t="str">
        <f t="shared" si="6"/>
        <v>139****3392</v>
      </c>
      <c r="C219" s="41" t="s">
        <v>1854</v>
      </c>
      <c r="D219" t="str">
        <f t="shared" si="7"/>
        <v>612526**********711941</v>
      </c>
    </row>
    <row r="220" spans="1:4">
      <c r="A220" s="6"/>
      <c r="B220" s="6" t="str">
        <f t="shared" si="6"/>
        <v>****</v>
      </c>
      <c r="C220" s="7"/>
      <c r="D220" t="str">
        <f t="shared" si="7"/>
        <v>**********</v>
      </c>
    </row>
    <row r="221" spans="1:4">
      <c r="A221" s="6"/>
      <c r="B221" s="6" t="str">
        <f t="shared" si="6"/>
        <v>****</v>
      </c>
      <c r="C221" s="7"/>
      <c r="D221" t="str">
        <f t="shared" si="7"/>
        <v>**********</v>
      </c>
    </row>
    <row r="222" spans="1:4">
      <c r="A222" s="6">
        <v>18220995216</v>
      </c>
      <c r="B222" s="6" t="str">
        <f t="shared" si="6"/>
        <v>182****5216</v>
      </c>
      <c r="C222" s="41" t="s">
        <v>1855</v>
      </c>
      <c r="D222" t="str">
        <f t="shared" si="7"/>
        <v>612526**********709241</v>
      </c>
    </row>
    <row r="223" spans="1:4">
      <c r="A223" s="6"/>
      <c r="B223" s="6" t="str">
        <f t="shared" si="6"/>
        <v>****</v>
      </c>
      <c r="C223" s="7"/>
      <c r="D223" t="str">
        <f t="shared" si="7"/>
        <v>**********</v>
      </c>
    </row>
    <row r="224" spans="1:4">
      <c r="A224" s="6">
        <v>15909256483</v>
      </c>
      <c r="B224" s="6" t="str">
        <f t="shared" si="6"/>
        <v>159****6483</v>
      </c>
      <c r="C224" s="41" t="s">
        <v>1856</v>
      </c>
      <c r="D224" t="str">
        <f t="shared" si="7"/>
        <v>612526**********709642</v>
      </c>
    </row>
    <row r="225" spans="1:4">
      <c r="A225" s="6"/>
      <c r="B225" s="6" t="str">
        <f t="shared" si="6"/>
        <v>****</v>
      </c>
      <c r="C225" s="7"/>
      <c r="D225" t="str">
        <f t="shared" si="7"/>
        <v>**********</v>
      </c>
    </row>
    <row r="226" spans="1:4">
      <c r="A226" s="6">
        <v>15129497387</v>
      </c>
      <c r="B226" s="6" t="str">
        <f t="shared" si="6"/>
        <v>151****7387</v>
      </c>
      <c r="C226" s="41" t="s">
        <v>1857</v>
      </c>
      <c r="D226" t="str">
        <f t="shared" si="7"/>
        <v>612526**********709372</v>
      </c>
    </row>
    <row r="227" spans="1:4">
      <c r="A227" s="6"/>
      <c r="B227" s="6" t="str">
        <f t="shared" si="6"/>
        <v>****</v>
      </c>
      <c r="C227" s="7"/>
      <c r="D227" t="str">
        <f t="shared" si="7"/>
        <v>**********</v>
      </c>
    </row>
    <row r="228" spans="1:4">
      <c r="A228" s="6"/>
      <c r="B228" s="6" t="str">
        <f t="shared" si="6"/>
        <v>****</v>
      </c>
      <c r="C228" s="7"/>
      <c r="D228" t="str">
        <f t="shared" si="7"/>
        <v>**********</v>
      </c>
    </row>
    <row r="229" spans="1:4">
      <c r="A229" s="6">
        <v>18329979179</v>
      </c>
      <c r="B229" s="6" t="str">
        <f t="shared" si="6"/>
        <v>183****9179</v>
      </c>
      <c r="C229" s="41" t="s">
        <v>1858</v>
      </c>
      <c r="D229" t="str">
        <f t="shared" si="7"/>
        <v>612526**********710512</v>
      </c>
    </row>
    <row r="230" spans="1:4">
      <c r="A230" s="6"/>
      <c r="B230" s="6" t="str">
        <f t="shared" si="6"/>
        <v>****</v>
      </c>
      <c r="C230" s="7"/>
      <c r="D230" t="str">
        <f t="shared" si="7"/>
        <v>**********</v>
      </c>
    </row>
    <row r="231" spans="1:4">
      <c r="A231" s="6"/>
      <c r="B231" s="6" t="str">
        <f t="shared" si="6"/>
        <v>****</v>
      </c>
      <c r="C231" s="7"/>
      <c r="D231" t="str">
        <f t="shared" si="7"/>
        <v>**********</v>
      </c>
    </row>
    <row r="232" spans="1:4">
      <c r="A232" s="6">
        <v>13389140504</v>
      </c>
      <c r="B232" s="6" t="str">
        <f t="shared" si="6"/>
        <v>133****0504</v>
      </c>
      <c r="C232" s="7" t="s">
        <v>1859</v>
      </c>
      <c r="D232" t="str">
        <f t="shared" si="7"/>
        <v>612526**********710X42</v>
      </c>
    </row>
    <row r="233" spans="1:4">
      <c r="A233" s="6"/>
      <c r="B233" s="6" t="str">
        <f t="shared" si="6"/>
        <v>****</v>
      </c>
      <c r="C233" s="7"/>
      <c r="D233" t="str">
        <f t="shared" si="7"/>
        <v>**********</v>
      </c>
    </row>
    <row r="234" spans="1:4">
      <c r="A234" s="6"/>
      <c r="B234" s="6" t="str">
        <f t="shared" si="6"/>
        <v>****</v>
      </c>
      <c r="C234" s="7"/>
      <c r="D234" t="str">
        <f t="shared" si="7"/>
        <v>**********</v>
      </c>
    </row>
    <row r="235" spans="1:4">
      <c r="A235" s="6">
        <v>18734371309</v>
      </c>
      <c r="B235" s="6" t="str">
        <f t="shared" si="6"/>
        <v>187****1309</v>
      </c>
      <c r="C235" s="41" t="s">
        <v>1860</v>
      </c>
      <c r="D235" t="str">
        <f t="shared" si="7"/>
        <v>612526**********709242</v>
      </c>
    </row>
    <row r="236" spans="1:4">
      <c r="A236" s="6"/>
      <c r="B236" s="6" t="str">
        <f t="shared" si="6"/>
        <v>****</v>
      </c>
      <c r="C236" s="7"/>
      <c r="D236" t="str">
        <f t="shared" si="7"/>
        <v>**********</v>
      </c>
    </row>
    <row r="237" spans="1:4">
      <c r="A237" s="6"/>
      <c r="B237" s="6" t="str">
        <f t="shared" si="6"/>
        <v>****</v>
      </c>
      <c r="C237" s="7"/>
      <c r="D237" t="str">
        <f t="shared" si="7"/>
        <v>**********</v>
      </c>
    </row>
    <row r="238" spans="1:4">
      <c r="A238" s="6"/>
      <c r="B238" s="6" t="str">
        <f t="shared" si="6"/>
        <v>****</v>
      </c>
      <c r="C238" s="7"/>
      <c r="D238" t="str">
        <f t="shared" si="7"/>
        <v>**********</v>
      </c>
    </row>
    <row r="239" spans="1:4">
      <c r="A239" s="6">
        <v>13992437072</v>
      </c>
      <c r="B239" s="6" t="str">
        <f t="shared" si="6"/>
        <v>139****7072</v>
      </c>
      <c r="C239" s="41" t="s">
        <v>1861</v>
      </c>
      <c r="D239" t="str">
        <f t="shared" si="7"/>
        <v>612526**********726741</v>
      </c>
    </row>
    <row r="240" spans="1:4">
      <c r="A240" s="6"/>
      <c r="B240" s="6" t="str">
        <f t="shared" si="6"/>
        <v>****</v>
      </c>
      <c r="C240" s="7"/>
      <c r="D240" t="str">
        <f t="shared" si="7"/>
        <v>**********</v>
      </c>
    </row>
    <row r="241" spans="1:4">
      <c r="A241" s="6">
        <v>18192556485</v>
      </c>
      <c r="B241" s="6" t="str">
        <f t="shared" si="6"/>
        <v>181****6485</v>
      </c>
      <c r="C241" s="7" t="s">
        <v>1862</v>
      </c>
      <c r="D241" t="str">
        <f t="shared" si="7"/>
        <v>612526**********713X42</v>
      </c>
    </row>
    <row r="242" spans="1:4">
      <c r="A242" s="6"/>
      <c r="B242" s="6" t="str">
        <f t="shared" si="6"/>
        <v>****</v>
      </c>
      <c r="C242" s="7"/>
      <c r="D242" t="str">
        <f t="shared" si="7"/>
        <v>**********</v>
      </c>
    </row>
    <row r="243" spans="1:4">
      <c r="A243" s="6">
        <v>18091441185</v>
      </c>
      <c r="B243" s="6" t="str">
        <f t="shared" si="6"/>
        <v>180****1185</v>
      </c>
      <c r="C243" s="41" t="s">
        <v>1863</v>
      </c>
      <c r="D243" t="str">
        <f t="shared" si="7"/>
        <v>612526**********725741</v>
      </c>
    </row>
    <row r="244" spans="1:4">
      <c r="A244" s="6"/>
      <c r="B244" s="6" t="str">
        <f t="shared" si="6"/>
        <v>****</v>
      </c>
      <c r="C244" s="7"/>
      <c r="D244" t="str">
        <f t="shared" si="7"/>
        <v>**********</v>
      </c>
    </row>
    <row r="245" spans="1:4">
      <c r="A245" s="6"/>
      <c r="B245" s="6" t="str">
        <f t="shared" si="6"/>
        <v>****</v>
      </c>
      <c r="C245" s="7"/>
      <c r="D245" t="str">
        <f t="shared" si="7"/>
        <v>**********</v>
      </c>
    </row>
    <row r="246" spans="1:4">
      <c r="A246" s="6">
        <v>15829971145</v>
      </c>
      <c r="B246" s="6" t="str">
        <f t="shared" si="6"/>
        <v>158****1145</v>
      </c>
      <c r="C246" s="41" t="s">
        <v>1864</v>
      </c>
      <c r="D246" t="str">
        <f t="shared" si="7"/>
        <v>612526**********726942</v>
      </c>
    </row>
    <row r="247" spans="1:4">
      <c r="A247" s="6"/>
      <c r="B247" s="6" t="str">
        <f t="shared" si="6"/>
        <v>****</v>
      </c>
      <c r="C247" s="7"/>
      <c r="D247" t="str">
        <f t="shared" si="7"/>
        <v>**********</v>
      </c>
    </row>
    <row r="248" spans="1:4">
      <c r="A248" s="6">
        <v>18740540148</v>
      </c>
      <c r="B248" s="6" t="str">
        <f t="shared" si="6"/>
        <v>187****0148</v>
      </c>
      <c r="C248" s="41" t="s">
        <v>1865</v>
      </c>
      <c r="D248" t="str">
        <f t="shared" si="7"/>
        <v>612526**********741811</v>
      </c>
    </row>
    <row r="249" spans="1:4">
      <c r="A249" s="6"/>
      <c r="B249" s="6" t="str">
        <f t="shared" si="6"/>
        <v>****</v>
      </c>
      <c r="C249" s="7"/>
      <c r="D249" t="str">
        <f t="shared" si="7"/>
        <v>**********</v>
      </c>
    </row>
    <row r="250" spans="1:4">
      <c r="A250" s="6"/>
      <c r="B250" s="6" t="str">
        <f t="shared" si="6"/>
        <v>****</v>
      </c>
      <c r="C250" s="7"/>
      <c r="D250" t="str">
        <f t="shared" si="7"/>
        <v>**********</v>
      </c>
    </row>
    <row r="251" spans="1:4">
      <c r="A251" s="6">
        <v>18395446669</v>
      </c>
      <c r="B251" s="6" t="str">
        <f t="shared" si="6"/>
        <v>183****6669</v>
      </c>
      <c r="C251" s="41" t="s">
        <v>1866</v>
      </c>
      <c r="D251" t="str">
        <f t="shared" si="7"/>
        <v>612526**********742042</v>
      </c>
    </row>
    <row r="252" spans="1:4">
      <c r="A252" s="6"/>
      <c r="B252" s="6" t="str">
        <f t="shared" si="6"/>
        <v>****</v>
      </c>
      <c r="C252" s="7"/>
      <c r="D252" t="str">
        <f t="shared" si="7"/>
        <v>**********</v>
      </c>
    </row>
    <row r="253" spans="1:4">
      <c r="A253" s="6">
        <v>15991991532</v>
      </c>
      <c r="B253" s="6" t="str">
        <f t="shared" si="6"/>
        <v>159****1532</v>
      </c>
      <c r="C253" s="41" t="s">
        <v>1867</v>
      </c>
      <c r="D253" t="str">
        <f t="shared" si="7"/>
        <v>612526**********001641</v>
      </c>
    </row>
    <row r="254" spans="1:4">
      <c r="A254" s="6"/>
      <c r="B254" s="6" t="str">
        <f t="shared" si="6"/>
        <v>****</v>
      </c>
      <c r="C254" s="7"/>
      <c r="D254" t="str">
        <f t="shared" si="7"/>
        <v>**********</v>
      </c>
    </row>
    <row r="255" spans="1:4">
      <c r="A255" s="6">
        <v>15399397893</v>
      </c>
      <c r="B255" s="6" t="str">
        <f t="shared" si="6"/>
        <v>153****7893</v>
      </c>
      <c r="C255" s="41" t="s">
        <v>1868</v>
      </c>
      <c r="D255" t="str">
        <f t="shared" si="7"/>
        <v>612526**********710042</v>
      </c>
    </row>
    <row r="256" spans="1:4">
      <c r="A256" s="6"/>
      <c r="B256" s="6" t="str">
        <f t="shared" si="6"/>
        <v>****</v>
      </c>
      <c r="C256" s="7"/>
      <c r="D256" t="str">
        <f t="shared" si="7"/>
        <v>**********</v>
      </c>
    </row>
    <row r="257" spans="1:4">
      <c r="A257" s="6">
        <v>18220891336</v>
      </c>
      <c r="B257" s="6" t="str">
        <f t="shared" si="6"/>
        <v>182****1336</v>
      </c>
      <c r="C257" s="41" t="s">
        <v>1869</v>
      </c>
      <c r="D257" t="str">
        <f t="shared" si="7"/>
        <v>612526**********710012</v>
      </c>
    </row>
    <row r="258" spans="1:4">
      <c r="A258" s="6"/>
      <c r="B258" s="6" t="str">
        <f t="shared" si="6"/>
        <v>****</v>
      </c>
      <c r="C258" s="7"/>
      <c r="D258" t="str">
        <f t="shared" si="7"/>
        <v>**********</v>
      </c>
    </row>
    <row r="259" spans="1:4">
      <c r="A259" s="6">
        <v>15596392069</v>
      </c>
      <c r="B259" s="6" t="str">
        <f t="shared" si="6"/>
        <v>155****2069</v>
      </c>
      <c r="C259" s="7" t="s">
        <v>1870</v>
      </c>
      <c r="D259" t="str">
        <f t="shared" si="7"/>
        <v>612526**********709542</v>
      </c>
    </row>
    <row r="260" spans="1:4">
      <c r="A260" s="6"/>
      <c r="B260" s="6" t="str">
        <f t="shared" ref="B260:B323" si="8">REPLACE(A260,4,4,"****")</f>
        <v>****</v>
      </c>
      <c r="C260" s="7"/>
      <c r="D260" t="str">
        <f t="shared" ref="D260:D323" si="9">REPLACE(C260,7,8,"**********")</f>
        <v>**********</v>
      </c>
    </row>
    <row r="261" spans="1:4">
      <c r="A261" s="6">
        <v>13572096207</v>
      </c>
      <c r="B261" s="6" t="str">
        <f t="shared" si="8"/>
        <v>135****6207</v>
      </c>
      <c r="C261" s="41" t="s">
        <v>1871</v>
      </c>
      <c r="D261" t="str">
        <f t="shared" si="9"/>
        <v>612526**********710972</v>
      </c>
    </row>
    <row r="262" spans="1:4">
      <c r="A262" s="6"/>
      <c r="B262" s="6" t="str">
        <f t="shared" si="8"/>
        <v>****</v>
      </c>
      <c r="C262" s="7"/>
      <c r="D262" t="str">
        <f t="shared" si="9"/>
        <v>**********</v>
      </c>
    </row>
    <row r="263" spans="1:4">
      <c r="A263" s="6">
        <v>13992439217</v>
      </c>
      <c r="B263" s="6" t="str">
        <f t="shared" si="8"/>
        <v>139****9217</v>
      </c>
      <c r="C263" s="41" t="s">
        <v>1872</v>
      </c>
      <c r="D263" t="str">
        <f t="shared" si="9"/>
        <v>612526**********710071</v>
      </c>
    </row>
    <row r="264" spans="1:4">
      <c r="A264" s="6"/>
      <c r="B264" s="6" t="str">
        <f t="shared" si="8"/>
        <v>****</v>
      </c>
      <c r="C264" s="7"/>
      <c r="D264" t="str">
        <f t="shared" si="9"/>
        <v>**********</v>
      </c>
    </row>
    <row r="265" spans="1:4">
      <c r="A265" s="6"/>
      <c r="B265" s="6" t="str">
        <f t="shared" si="8"/>
        <v>****</v>
      </c>
      <c r="C265" s="7"/>
      <c r="D265" t="str">
        <f t="shared" si="9"/>
        <v>**********</v>
      </c>
    </row>
    <row r="266" spans="1:4">
      <c r="A266" s="6">
        <v>15229986521</v>
      </c>
      <c r="B266" s="6" t="str">
        <f t="shared" si="8"/>
        <v>152****6521</v>
      </c>
      <c r="C266" s="7" t="s">
        <v>1873</v>
      </c>
      <c r="D266" t="str">
        <f t="shared" si="9"/>
        <v>612526**********710741</v>
      </c>
    </row>
    <row r="267" spans="1:4">
      <c r="A267" s="6"/>
      <c r="B267" s="6" t="str">
        <f t="shared" si="8"/>
        <v>****</v>
      </c>
      <c r="C267" s="7"/>
      <c r="D267" t="str">
        <f t="shared" si="9"/>
        <v>**********</v>
      </c>
    </row>
    <row r="268" spans="1:4">
      <c r="A268" s="6"/>
      <c r="B268" s="6" t="str">
        <f t="shared" si="8"/>
        <v>****</v>
      </c>
      <c r="C268" s="7"/>
      <c r="D268" t="str">
        <f t="shared" si="9"/>
        <v>**********</v>
      </c>
    </row>
    <row r="269" spans="1:4">
      <c r="A269" s="6">
        <v>18292585669</v>
      </c>
      <c r="B269" s="6" t="str">
        <f t="shared" si="8"/>
        <v>182****5669</v>
      </c>
      <c r="C269" s="41" t="s">
        <v>1874</v>
      </c>
      <c r="D269" t="str">
        <f t="shared" si="9"/>
        <v>612526**********277842</v>
      </c>
    </row>
    <row r="270" spans="1:4">
      <c r="A270" s="6"/>
      <c r="B270" s="6" t="str">
        <f t="shared" si="8"/>
        <v>****</v>
      </c>
      <c r="C270" s="7"/>
      <c r="D270" t="str">
        <f t="shared" si="9"/>
        <v>**********</v>
      </c>
    </row>
    <row r="271" spans="1:4">
      <c r="A271" s="6">
        <v>15399389866</v>
      </c>
      <c r="B271" s="6" t="str">
        <f t="shared" si="8"/>
        <v>153****9866</v>
      </c>
      <c r="C271" s="41" t="s">
        <v>1875</v>
      </c>
      <c r="D271" t="str">
        <f t="shared" si="9"/>
        <v>612526**********262542</v>
      </c>
    </row>
    <row r="272" spans="1:4">
      <c r="A272" s="6"/>
      <c r="B272" s="6" t="str">
        <f t="shared" si="8"/>
        <v>****</v>
      </c>
      <c r="C272" s="7"/>
      <c r="D272" t="str">
        <f t="shared" si="9"/>
        <v>**********</v>
      </c>
    </row>
    <row r="273" spans="1:4">
      <c r="A273" s="6">
        <v>15399398709</v>
      </c>
      <c r="B273" s="6" t="str">
        <f t="shared" si="8"/>
        <v>153****8709</v>
      </c>
      <c r="C273" s="41" t="s">
        <v>1876</v>
      </c>
      <c r="D273" t="str">
        <f t="shared" si="9"/>
        <v>612526**********261842</v>
      </c>
    </row>
    <row r="274" spans="1:4">
      <c r="A274" s="6"/>
      <c r="B274" s="6" t="str">
        <f t="shared" si="8"/>
        <v>****</v>
      </c>
      <c r="C274" s="7"/>
      <c r="D274" t="str">
        <f t="shared" si="9"/>
        <v>**********</v>
      </c>
    </row>
    <row r="275" spans="1:4">
      <c r="A275" s="6"/>
      <c r="B275" s="6" t="str">
        <f t="shared" si="8"/>
        <v>****</v>
      </c>
      <c r="C275" s="7"/>
      <c r="D275" t="str">
        <f t="shared" si="9"/>
        <v>**********</v>
      </c>
    </row>
    <row r="276" spans="1:4">
      <c r="A276" s="6">
        <v>15389531167</v>
      </c>
      <c r="B276" s="6" t="str">
        <f t="shared" si="8"/>
        <v>153****1167</v>
      </c>
      <c r="C276" s="41" t="s">
        <v>1877</v>
      </c>
      <c r="D276" t="str">
        <f t="shared" si="9"/>
        <v>611025**********385141</v>
      </c>
    </row>
    <row r="277" spans="1:4">
      <c r="A277" s="6"/>
      <c r="B277" s="6" t="str">
        <f t="shared" si="8"/>
        <v>****</v>
      </c>
      <c r="C277" s="7"/>
      <c r="D277" t="str">
        <f t="shared" si="9"/>
        <v>**********</v>
      </c>
    </row>
    <row r="278" spans="1:4">
      <c r="A278" s="6">
        <v>13038530341</v>
      </c>
      <c r="B278" s="6" t="str">
        <f t="shared" si="8"/>
        <v>130****0341</v>
      </c>
      <c r="C278" s="41" t="s">
        <v>1878</v>
      </c>
      <c r="D278" t="str">
        <f t="shared" si="9"/>
        <v>612526**********105712</v>
      </c>
    </row>
    <row r="279" spans="1:4">
      <c r="A279" s="6"/>
      <c r="B279" s="6" t="str">
        <f t="shared" si="8"/>
        <v>****</v>
      </c>
      <c r="C279" s="7"/>
      <c r="D279" t="str">
        <f t="shared" si="9"/>
        <v>**********</v>
      </c>
    </row>
    <row r="280" spans="1:4">
      <c r="A280" s="6"/>
      <c r="B280" s="6" t="str">
        <f t="shared" si="8"/>
        <v>****</v>
      </c>
      <c r="C280" s="7"/>
      <c r="D280" t="str">
        <f t="shared" si="9"/>
        <v>**********</v>
      </c>
    </row>
    <row r="281" spans="1:4">
      <c r="A281" s="6">
        <v>13152267002</v>
      </c>
      <c r="B281" s="6" t="str">
        <f t="shared" si="8"/>
        <v>131****7002</v>
      </c>
      <c r="C281" s="41" t="s">
        <v>1879</v>
      </c>
      <c r="D281" t="str">
        <f t="shared" si="9"/>
        <v>612526**********104312</v>
      </c>
    </row>
    <row r="282" spans="1:4">
      <c r="A282" s="6"/>
      <c r="B282" s="6" t="str">
        <f t="shared" si="8"/>
        <v>****</v>
      </c>
      <c r="C282" s="7"/>
      <c r="D282" t="str">
        <f t="shared" si="9"/>
        <v>**********</v>
      </c>
    </row>
    <row r="283" spans="1:4">
      <c r="A283" s="6">
        <v>18220960300</v>
      </c>
      <c r="B283" s="6" t="str">
        <f t="shared" si="8"/>
        <v>182****0300</v>
      </c>
      <c r="C283" s="41" t="s">
        <v>1880</v>
      </c>
      <c r="D283" t="str">
        <f t="shared" si="9"/>
        <v>612526**********102942</v>
      </c>
    </row>
    <row r="284" spans="1:4">
      <c r="A284" s="6"/>
      <c r="B284" s="6" t="str">
        <f t="shared" si="8"/>
        <v>****</v>
      </c>
      <c r="C284" s="7"/>
      <c r="D284" t="str">
        <f t="shared" si="9"/>
        <v>**********</v>
      </c>
    </row>
    <row r="285" spans="1:4">
      <c r="A285" s="6">
        <v>13399145099</v>
      </c>
      <c r="B285" s="6" t="str">
        <f t="shared" si="8"/>
        <v>133****5099</v>
      </c>
      <c r="C285" s="41" t="s">
        <v>1881</v>
      </c>
      <c r="D285" t="str">
        <f t="shared" si="9"/>
        <v>612526**********102812</v>
      </c>
    </row>
    <row r="286" spans="1:4">
      <c r="A286" s="6"/>
      <c r="B286" s="6" t="str">
        <f t="shared" si="8"/>
        <v>****</v>
      </c>
      <c r="C286" s="7"/>
      <c r="D286" t="str">
        <f t="shared" si="9"/>
        <v>**********</v>
      </c>
    </row>
    <row r="287" spans="1:4">
      <c r="A287" s="6">
        <v>18392933354</v>
      </c>
      <c r="B287" s="6" t="str">
        <f t="shared" si="8"/>
        <v>183****3354</v>
      </c>
      <c r="C287" s="41" t="s">
        <v>1882</v>
      </c>
      <c r="D287" t="str">
        <f t="shared" si="9"/>
        <v>612526**********102412</v>
      </c>
    </row>
    <row r="288" spans="1:4">
      <c r="A288" s="6"/>
      <c r="B288" s="6" t="str">
        <f t="shared" si="8"/>
        <v>****</v>
      </c>
      <c r="C288" s="7"/>
      <c r="D288" t="str">
        <f t="shared" si="9"/>
        <v>**********</v>
      </c>
    </row>
    <row r="289" spans="1:4">
      <c r="A289" s="6"/>
      <c r="B289" s="6" t="str">
        <f t="shared" si="8"/>
        <v>****</v>
      </c>
      <c r="C289" s="7"/>
      <c r="D289" t="str">
        <f t="shared" si="9"/>
        <v>**********</v>
      </c>
    </row>
    <row r="290" spans="1:4">
      <c r="A290" s="6">
        <v>15509143796</v>
      </c>
      <c r="B290" s="6" t="str">
        <f t="shared" si="8"/>
        <v>155****3796</v>
      </c>
      <c r="C290" s="41" t="s">
        <v>1883</v>
      </c>
      <c r="D290" t="str">
        <f t="shared" si="9"/>
        <v>612526**********101741</v>
      </c>
    </row>
    <row r="291" spans="1:4">
      <c r="A291" s="6"/>
      <c r="B291" s="6" t="str">
        <f t="shared" si="8"/>
        <v>****</v>
      </c>
      <c r="C291" s="7"/>
      <c r="D291" t="str">
        <f t="shared" si="9"/>
        <v>**********</v>
      </c>
    </row>
    <row r="292" spans="1:4">
      <c r="A292" s="6"/>
      <c r="B292" s="6" t="str">
        <f t="shared" si="8"/>
        <v>****</v>
      </c>
      <c r="C292" s="7"/>
      <c r="D292" t="str">
        <f t="shared" si="9"/>
        <v>**********</v>
      </c>
    </row>
    <row r="293" spans="1:4">
      <c r="A293" s="6"/>
      <c r="B293" s="6" t="str">
        <f t="shared" si="8"/>
        <v>****</v>
      </c>
      <c r="C293" s="7"/>
      <c r="D293" t="str">
        <f t="shared" si="9"/>
        <v>**********</v>
      </c>
    </row>
    <row r="294" spans="1:4">
      <c r="A294" s="6">
        <v>15289247705</v>
      </c>
      <c r="B294" s="6" t="str">
        <f t="shared" si="8"/>
        <v>152****7705</v>
      </c>
      <c r="C294" s="41" t="s">
        <v>1884</v>
      </c>
      <c r="D294" t="str">
        <f t="shared" si="9"/>
        <v>612526**********102942</v>
      </c>
    </row>
    <row r="295" spans="1:4">
      <c r="A295" s="6"/>
      <c r="B295" s="6" t="str">
        <f t="shared" si="8"/>
        <v>****</v>
      </c>
      <c r="C295" s="7"/>
      <c r="D295" t="str">
        <f t="shared" si="9"/>
        <v>**********</v>
      </c>
    </row>
    <row r="296" spans="1:4">
      <c r="A296" s="6"/>
      <c r="B296" s="6" t="str">
        <f t="shared" si="8"/>
        <v>****</v>
      </c>
      <c r="C296" s="7"/>
      <c r="D296" t="str">
        <f t="shared" si="9"/>
        <v>**********</v>
      </c>
    </row>
    <row r="297" spans="1:4">
      <c r="A297" s="6"/>
      <c r="B297" s="6" t="str">
        <f t="shared" si="8"/>
        <v>****</v>
      </c>
      <c r="C297" s="7"/>
      <c r="D297" t="str">
        <f t="shared" si="9"/>
        <v>**********</v>
      </c>
    </row>
    <row r="298" spans="1:4">
      <c r="A298" s="6"/>
      <c r="B298" s="6" t="str">
        <f t="shared" si="8"/>
        <v>****</v>
      </c>
      <c r="C298" s="7"/>
      <c r="D298" t="str">
        <f t="shared" si="9"/>
        <v>**********</v>
      </c>
    </row>
    <row r="299" spans="1:4">
      <c r="A299" s="6"/>
      <c r="B299" s="6" t="str">
        <f t="shared" si="8"/>
        <v>****</v>
      </c>
      <c r="C299" s="7"/>
      <c r="D299" t="str">
        <f t="shared" si="9"/>
        <v>**********</v>
      </c>
    </row>
    <row r="300" spans="1:4">
      <c r="A300" s="6"/>
      <c r="B300" s="6" t="str">
        <f t="shared" si="8"/>
        <v>****</v>
      </c>
      <c r="C300" s="7"/>
      <c r="D300" t="str">
        <f t="shared" si="9"/>
        <v>**********</v>
      </c>
    </row>
    <row r="301" spans="1:4">
      <c r="A301" s="6">
        <v>15929657285</v>
      </c>
      <c r="B301" s="6" t="str">
        <f t="shared" si="8"/>
        <v>159****7285</v>
      </c>
      <c r="C301" s="41" t="s">
        <v>1885</v>
      </c>
      <c r="D301" t="str">
        <f t="shared" si="9"/>
        <v>612526**********101942</v>
      </c>
    </row>
    <row r="302" spans="1:4">
      <c r="A302" s="6"/>
      <c r="B302" s="6" t="str">
        <f t="shared" si="8"/>
        <v>****</v>
      </c>
      <c r="C302" s="7"/>
      <c r="D302" t="str">
        <f t="shared" si="9"/>
        <v>**********</v>
      </c>
    </row>
    <row r="303" spans="1:4">
      <c r="A303" s="6">
        <v>13629146482</v>
      </c>
      <c r="B303" s="6" t="str">
        <f t="shared" si="8"/>
        <v>136****6482</v>
      </c>
      <c r="C303" s="41" t="s">
        <v>1886</v>
      </c>
      <c r="D303" t="str">
        <f t="shared" si="9"/>
        <v>612526**********103041</v>
      </c>
    </row>
    <row r="304" spans="1:4">
      <c r="A304" s="6"/>
      <c r="B304" s="6" t="str">
        <f t="shared" si="8"/>
        <v>****</v>
      </c>
      <c r="C304" s="7"/>
      <c r="D304" t="str">
        <f t="shared" si="9"/>
        <v>**********</v>
      </c>
    </row>
    <row r="305" spans="1:4">
      <c r="A305" s="6">
        <v>17139144093</v>
      </c>
      <c r="B305" s="6" t="str">
        <f t="shared" si="8"/>
        <v>171****4093</v>
      </c>
      <c r="C305" s="41" t="s">
        <v>1887</v>
      </c>
      <c r="D305" t="str">
        <f t="shared" si="9"/>
        <v>612526**********104642</v>
      </c>
    </row>
    <row r="306" spans="1:4">
      <c r="A306" s="6"/>
      <c r="B306" s="6" t="str">
        <f t="shared" si="8"/>
        <v>****</v>
      </c>
      <c r="C306" s="7"/>
      <c r="D306" t="str">
        <f t="shared" si="9"/>
        <v>**********</v>
      </c>
    </row>
    <row r="307" spans="1:4">
      <c r="A307" s="6">
        <v>15191598675</v>
      </c>
      <c r="B307" s="6" t="str">
        <f t="shared" si="8"/>
        <v>151****8675</v>
      </c>
      <c r="C307" s="41" t="s">
        <v>1888</v>
      </c>
      <c r="D307" t="str">
        <f t="shared" si="9"/>
        <v>612526**********101341</v>
      </c>
    </row>
    <row r="308" spans="1:4">
      <c r="A308" s="6"/>
      <c r="B308" s="6" t="str">
        <f t="shared" si="8"/>
        <v>****</v>
      </c>
      <c r="C308" s="7"/>
      <c r="D308" t="str">
        <f t="shared" si="9"/>
        <v>**********</v>
      </c>
    </row>
    <row r="309" spans="1:4">
      <c r="A309" s="6"/>
      <c r="B309" s="6" t="str">
        <f t="shared" si="8"/>
        <v>****</v>
      </c>
      <c r="C309" s="7"/>
      <c r="D309" t="str">
        <f t="shared" si="9"/>
        <v>**********</v>
      </c>
    </row>
    <row r="310" spans="1:4">
      <c r="A310" s="6">
        <v>15991251574</v>
      </c>
      <c r="B310" s="6" t="str">
        <f t="shared" si="8"/>
        <v>159****1574</v>
      </c>
      <c r="C310" s="7" t="s">
        <v>1889</v>
      </c>
      <c r="D310" t="str">
        <f t="shared" si="9"/>
        <v>612526**********085X71</v>
      </c>
    </row>
    <row r="311" spans="1:4">
      <c r="A311" s="6"/>
      <c r="B311" s="6" t="str">
        <f t="shared" si="8"/>
        <v>****</v>
      </c>
      <c r="C311" s="7"/>
      <c r="D311" t="str">
        <f t="shared" si="9"/>
        <v>**********</v>
      </c>
    </row>
    <row r="312" spans="1:4">
      <c r="A312" s="6">
        <v>18992402989</v>
      </c>
      <c r="B312" s="6" t="str">
        <f t="shared" si="8"/>
        <v>189****2989</v>
      </c>
      <c r="C312" s="41" t="s">
        <v>1890</v>
      </c>
      <c r="D312" t="str">
        <f t="shared" si="9"/>
        <v>612526**********086242</v>
      </c>
    </row>
    <row r="313" spans="1:4">
      <c r="A313" s="6"/>
      <c r="B313" s="6" t="str">
        <f t="shared" si="8"/>
        <v>****</v>
      </c>
      <c r="C313" s="7"/>
      <c r="D313" t="str">
        <f t="shared" si="9"/>
        <v>**********</v>
      </c>
    </row>
    <row r="314" spans="1:4">
      <c r="A314" s="6">
        <v>15667932983</v>
      </c>
      <c r="B314" s="6" t="str">
        <f t="shared" si="8"/>
        <v>156****2983</v>
      </c>
      <c r="C314" s="41" t="s">
        <v>1891</v>
      </c>
      <c r="D314" t="str">
        <f t="shared" si="9"/>
        <v>612526**********085941</v>
      </c>
    </row>
    <row r="315" spans="1:4">
      <c r="A315" s="6"/>
      <c r="B315" s="6" t="str">
        <f t="shared" si="8"/>
        <v>****</v>
      </c>
      <c r="C315" s="7"/>
      <c r="D315" t="str">
        <f t="shared" si="9"/>
        <v>**********</v>
      </c>
    </row>
    <row r="316" spans="1:4">
      <c r="A316" s="6"/>
      <c r="B316" s="6" t="str">
        <f t="shared" si="8"/>
        <v>****</v>
      </c>
      <c r="C316" s="7"/>
      <c r="D316" t="str">
        <f t="shared" si="9"/>
        <v>**********</v>
      </c>
    </row>
    <row r="317" spans="1:4">
      <c r="A317" s="6">
        <v>18292193745</v>
      </c>
      <c r="B317" s="6" t="str">
        <f t="shared" si="8"/>
        <v>182****3745</v>
      </c>
      <c r="C317" s="41" t="s">
        <v>1892</v>
      </c>
      <c r="D317" t="str">
        <f t="shared" si="9"/>
        <v>612526**********085111</v>
      </c>
    </row>
    <row r="318" spans="1:4">
      <c r="A318" s="6"/>
      <c r="B318" s="6" t="str">
        <f t="shared" si="8"/>
        <v>****</v>
      </c>
      <c r="C318" s="7"/>
      <c r="D318" t="str">
        <f t="shared" si="9"/>
        <v>**********</v>
      </c>
    </row>
    <row r="319" spans="1:4">
      <c r="A319" s="6"/>
      <c r="B319" s="6" t="str">
        <f t="shared" si="8"/>
        <v>****</v>
      </c>
      <c r="C319" s="7"/>
      <c r="D319" t="str">
        <f t="shared" si="9"/>
        <v>**********</v>
      </c>
    </row>
    <row r="320" spans="1:4">
      <c r="A320" s="6">
        <v>13992432094</v>
      </c>
      <c r="B320" s="6" t="str">
        <f t="shared" si="8"/>
        <v>139****2094</v>
      </c>
      <c r="C320" s="41" t="s">
        <v>1893</v>
      </c>
      <c r="D320" t="str">
        <f t="shared" si="9"/>
        <v>612526**********085611</v>
      </c>
    </row>
    <row r="321" spans="1:4">
      <c r="A321" s="6"/>
      <c r="B321" s="6" t="str">
        <f t="shared" si="8"/>
        <v>****</v>
      </c>
      <c r="C321" s="7"/>
      <c r="D321" t="str">
        <f t="shared" si="9"/>
        <v>**********</v>
      </c>
    </row>
    <row r="322" spans="1:4">
      <c r="A322" s="6"/>
      <c r="B322" s="6" t="str">
        <f t="shared" si="8"/>
        <v>****</v>
      </c>
      <c r="C322" s="7"/>
      <c r="D322" t="str">
        <f t="shared" si="9"/>
        <v>**********</v>
      </c>
    </row>
    <row r="323" spans="1:4">
      <c r="A323" s="6">
        <v>13149146232</v>
      </c>
      <c r="B323" s="6" t="str">
        <f t="shared" si="8"/>
        <v>131****6232</v>
      </c>
      <c r="C323" s="7" t="s">
        <v>1894</v>
      </c>
      <c r="D323" t="str">
        <f t="shared" si="9"/>
        <v>612526**********085X41</v>
      </c>
    </row>
    <row r="324" spans="1:4">
      <c r="A324" s="6"/>
      <c r="B324" s="6" t="str">
        <f t="shared" ref="B324:B387" si="10">REPLACE(A324,4,4,"****")</f>
        <v>****</v>
      </c>
      <c r="C324" s="7"/>
      <c r="D324" t="str">
        <f t="shared" ref="D324:D387" si="11">REPLACE(C324,7,8,"**********")</f>
        <v>**********</v>
      </c>
    </row>
    <row r="325" spans="1:4">
      <c r="A325" s="6"/>
      <c r="B325" s="6" t="str">
        <f t="shared" si="10"/>
        <v>****</v>
      </c>
      <c r="C325" s="7"/>
      <c r="D325" t="str">
        <f t="shared" si="11"/>
        <v>**********</v>
      </c>
    </row>
    <row r="326" spans="1:4">
      <c r="A326" s="6"/>
      <c r="B326" s="6" t="str">
        <f t="shared" si="10"/>
        <v>****</v>
      </c>
      <c r="C326" s="7"/>
      <c r="D326" t="str">
        <f t="shared" si="11"/>
        <v>**********</v>
      </c>
    </row>
    <row r="327" spans="1:4">
      <c r="A327" s="6"/>
      <c r="B327" s="6" t="str">
        <f t="shared" si="10"/>
        <v>****</v>
      </c>
      <c r="C327" s="7"/>
      <c r="D327" t="str">
        <f t="shared" si="11"/>
        <v>**********</v>
      </c>
    </row>
    <row r="328" spans="1:4">
      <c r="A328" s="6">
        <v>13299185826</v>
      </c>
      <c r="B328" s="6" t="str">
        <f t="shared" si="10"/>
        <v>132****5826</v>
      </c>
      <c r="C328" s="41" t="s">
        <v>1895</v>
      </c>
      <c r="D328" t="str">
        <f t="shared" si="11"/>
        <v>612526**********102311</v>
      </c>
    </row>
    <row r="329" spans="1:4">
      <c r="A329" s="6"/>
      <c r="B329" s="6" t="str">
        <f t="shared" si="10"/>
        <v>****</v>
      </c>
      <c r="C329" s="7"/>
      <c r="D329" t="str">
        <f t="shared" si="11"/>
        <v>**********</v>
      </c>
    </row>
    <row r="330" spans="1:4">
      <c r="A330" s="6"/>
      <c r="B330" s="6" t="str">
        <f t="shared" si="10"/>
        <v>****</v>
      </c>
      <c r="C330" s="7"/>
      <c r="D330" t="str">
        <f t="shared" si="11"/>
        <v>**********</v>
      </c>
    </row>
    <row r="331" spans="1:4">
      <c r="A331" s="6">
        <v>13324661206</v>
      </c>
      <c r="B331" s="6" t="str">
        <f t="shared" si="10"/>
        <v>133****1206</v>
      </c>
      <c r="C331" s="41" t="s">
        <v>1896</v>
      </c>
      <c r="D331" t="str">
        <f t="shared" si="11"/>
        <v>612526**********086111</v>
      </c>
    </row>
    <row r="332" spans="1:4">
      <c r="A332" s="6"/>
      <c r="B332" s="6" t="str">
        <f t="shared" si="10"/>
        <v>****</v>
      </c>
      <c r="C332" s="7"/>
      <c r="D332" t="str">
        <f t="shared" si="11"/>
        <v>**********</v>
      </c>
    </row>
    <row r="333" spans="1:4">
      <c r="A333" s="6"/>
      <c r="B333" s="6" t="str">
        <f t="shared" si="10"/>
        <v>****</v>
      </c>
      <c r="C333" s="7"/>
      <c r="D333" t="str">
        <f t="shared" si="11"/>
        <v>**********</v>
      </c>
    </row>
    <row r="334" spans="1:4">
      <c r="A334" s="6">
        <v>13992401696</v>
      </c>
      <c r="B334" s="6" t="str">
        <f t="shared" si="10"/>
        <v>139****1696</v>
      </c>
      <c r="C334" s="41" t="s">
        <v>1897</v>
      </c>
      <c r="D334" t="str">
        <f t="shared" si="11"/>
        <v>612526**********086941</v>
      </c>
    </row>
    <row r="335" spans="1:4">
      <c r="A335" s="6"/>
      <c r="B335" s="6" t="str">
        <f t="shared" si="10"/>
        <v>****</v>
      </c>
      <c r="C335" s="7"/>
      <c r="D335" t="str">
        <f t="shared" si="11"/>
        <v>**********</v>
      </c>
    </row>
    <row r="336" spans="1:4">
      <c r="A336" s="6">
        <v>17342482217</v>
      </c>
      <c r="B336" s="6" t="str">
        <f t="shared" si="10"/>
        <v>173****2217</v>
      </c>
      <c r="C336" s="41" t="s">
        <v>1898</v>
      </c>
      <c r="D336" t="str">
        <f t="shared" si="11"/>
        <v>612526**********085342</v>
      </c>
    </row>
    <row r="337" spans="1:4">
      <c r="A337" s="6"/>
      <c r="B337" s="6" t="str">
        <f t="shared" si="10"/>
        <v>****</v>
      </c>
      <c r="C337" s="7"/>
      <c r="D337" t="str">
        <f t="shared" si="11"/>
        <v>**********</v>
      </c>
    </row>
    <row r="338" spans="1:4">
      <c r="A338" s="6">
        <v>18135996546</v>
      </c>
      <c r="B338" s="6" t="str">
        <f t="shared" si="10"/>
        <v>181****6546</v>
      </c>
      <c r="C338" s="41" t="s">
        <v>1899</v>
      </c>
      <c r="D338" t="str">
        <f t="shared" si="11"/>
        <v>612526**********085642</v>
      </c>
    </row>
    <row r="339" spans="1:4">
      <c r="A339" s="6"/>
      <c r="B339" s="6" t="str">
        <f t="shared" si="10"/>
        <v>****</v>
      </c>
      <c r="C339" s="7"/>
      <c r="D339" t="str">
        <f t="shared" si="11"/>
        <v>**********</v>
      </c>
    </row>
    <row r="340" spans="1:4">
      <c r="A340" s="6">
        <v>15353912423</v>
      </c>
      <c r="B340" s="6" t="str">
        <f t="shared" si="10"/>
        <v>153****2423</v>
      </c>
      <c r="C340" s="41" t="s">
        <v>1900</v>
      </c>
      <c r="D340" t="str">
        <f t="shared" si="11"/>
        <v>612526**********085642</v>
      </c>
    </row>
    <row r="341" spans="1:4">
      <c r="A341" s="6"/>
      <c r="B341" s="6" t="str">
        <f t="shared" si="10"/>
        <v>****</v>
      </c>
      <c r="C341" s="7"/>
      <c r="D341" t="str">
        <f t="shared" si="11"/>
        <v>**********</v>
      </c>
    </row>
    <row r="342" spans="1:4">
      <c r="A342" s="6"/>
      <c r="B342" s="6" t="str">
        <f t="shared" si="10"/>
        <v>****</v>
      </c>
      <c r="C342" s="7"/>
      <c r="D342" t="str">
        <f t="shared" si="11"/>
        <v>**********</v>
      </c>
    </row>
    <row r="343" spans="1:4">
      <c r="A343" s="6">
        <v>15209145933</v>
      </c>
      <c r="B343" s="6" t="str">
        <f t="shared" si="10"/>
        <v>152****5933</v>
      </c>
      <c r="C343" s="41" t="s">
        <v>1901</v>
      </c>
      <c r="D343" t="str">
        <f t="shared" si="11"/>
        <v>612526**********101112</v>
      </c>
    </row>
    <row r="344" spans="1:4">
      <c r="A344" s="6"/>
      <c r="B344" s="6" t="str">
        <f t="shared" si="10"/>
        <v>****</v>
      </c>
      <c r="C344" s="7"/>
      <c r="D344" t="str">
        <f t="shared" si="11"/>
        <v>**********</v>
      </c>
    </row>
    <row r="345" spans="1:4">
      <c r="A345" s="6"/>
      <c r="B345" s="6" t="str">
        <f t="shared" si="10"/>
        <v>****</v>
      </c>
      <c r="C345" s="7"/>
      <c r="D345" t="str">
        <f t="shared" si="11"/>
        <v>**********</v>
      </c>
    </row>
    <row r="346" spans="1:4">
      <c r="A346" s="6">
        <v>15209145933</v>
      </c>
      <c r="B346" s="6" t="str">
        <f t="shared" si="10"/>
        <v>152****5933</v>
      </c>
      <c r="C346" s="41" t="s">
        <v>1902</v>
      </c>
      <c r="D346" t="str">
        <f t="shared" si="11"/>
        <v>612526**********101371</v>
      </c>
    </row>
    <row r="347" spans="1:4">
      <c r="A347" s="6"/>
      <c r="B347" s="6" t="str">
        <f t="shared" si="10"/>
        <v>****</v>
      </c>
      <c r="C347" s="7"/>
      <c r="D347" t="str">
        <f t="shared" si="11"/>
        <v>**********</v>
      </c>
    </row>
    <row r="348" spans="1:4">
      <c r="A348" s="6"/>
      <c r="B348" s="6" t="str">
        <f t="shared" si="10"/>
        <v>****</v>
      </c>
      <c r="C348" s="7"/>
      <c r="D348" t="str">
        <f t="shared" si="11"/>
        <v>**********</v>
      </c>
    </row>
    <row r="349" spans="1:4">
      <c r="A349" s="6">
        <v>18149040993</v>
      </c>
      <c r="B349" s="6" t="str">
        <f t="shared" si="10"/>
        <v>181****0993</v>
      </c>
      <c r="C349" s="7" t="s">
        <v>1903</v>
      </c>
      <c r="D349" t="str">
        <f t="shared" si="11"/>
        <v>612526**********101X12</v>
      </c>
    </row>
    <row r="350" spans="1:4">
      <c r="A350" s="6"/>
      <c r="B350" s="6" t="str">
        <f t="shared" si="10"/>
        <v>****</v>
      </c>
      <c r="C350" s="7"/>
      <c r="D350" t="str">
        <f t="shared" si="11"/>
        <v>**********</v>
      </c>
    </row>
    <row r="351" spans="1:4">
      <c r="A351" s="6">
        <v>13891408524</v>
      </c>
      <c r="B351" s="6" t="str">
        <f t="shared" si="10"/>
        <v>138****8524</v>
      </c>
      <c r="C351" s="41" t="s">
        <v>1904</v>
      </c>
      <c r="D351" t="str">
        <f t="shared" si="11"/>
        <v>612526**********102942</v>
      </c>
    </row>
    <row r="352" spans="1:4">
      <c r="A352" s="6"/>
      <c r="B352" s="6" t="str">
        <f t="shared" si="10"/>
        <v>****</v>
      </c>
      <c r="C352" s="7"/>
      <c r="D352" t="str">
        <f t="shared" si="11"/>
        <v>**********</v>
      </c>
    </row>
    <row r="353" spans="1:4">
      <c r="A353" s="6">
        <v>18049144567</v>
      </c>
      <c r="B353" s="6" t="str">
        <f t="shared" si="10"/>
        <v>180****4567</v>
      </c>
      <c r="C353" s="41" t="s">
        <v>1905</v>
      </c>
      <c r="D353" t="str">
        <f t="shared" si="11"/>
        <v>612526**********102041</v>
      </c>
    </row>
    <row r="354" spans="1:4">
      <c r="A354" s="6"/>
      <c r="B354" s="6" t="str">
        <f t="shared" si="10"/>
        <v>****</v>
      </c>
      <c r="C354" s="7"/>
      <c r="D354" t="str">
        <f t="shared" si="11"/>
        <v>**********</v>
      </c>
    </row>
    <row r="355" spans="1:4">
      <c r="A355" s="6">
        <v>18992408901</v>
      </c>
      <c r="B355" s="6" t="str">
        <f t="shared" si="10"/>
        <v>189****8901</v>
      </c>
      <c r="C355" s="7" t="s">
        <v>1906</v>
      </c>
      <c r="D355" t="str">
        <f t="shared" si="11"/>
        <v>612526**********104X42</v>
      </c>
    </row>
    <row r="356" spans="1:4">
      <c r="A356" s="6"/>
      <c r="B356" s="6" t="str">
        <f t="shared" si="10"/>
        <v>****</v>
      </c>
      <c r="C356" s="7"/>
      <c r="D356" t="str">
        <f t="shared" si="11"/>
        <v>**********</v>
      </c>
    </row>
    <row r="357" spans="1:4">
      <c r="A357" s="6">
        <v>15891521678</v>
      </c>
      <c r="B357" s="6" t="str">
        <f t="shared" si="10"/>
        <v>158****1678</v>
      </c>
      <c r="C357" s="41" t="s">
        <v>1907</v>
      </c>
      <c r="D357" t="str">
        <f t="shared" si="11"/>
        <v>612526**********101142</v>
      </c>
    </row>
    <row r="358" spans="1:4">
      <c r="A358" s="6"/>
      <c r="B358" s="6" t="str">
        <f t="shared" si="10"/>
        <v>****</v>
      </c>
      <c r="C358" s="7"/>
      <c r="D358" t="str">
        <f t="shared" si="11"/>
        <v>**********</v>
      </c>
    </row>
    <row r="359" spans="1:4">
      <c r="A359" s="6"/>
      <c r="B359" s="6" t="str">
        <f t="shared" si="10"/>
        <v>****</v>
      </c>
      <c r="C359" s="7"/>
      <c r="D359" t="str">
        <f t="shared" si="11"/>
        <v>**********</v>
      </c>
    </row>
    <row r="360" spans="1:4">
      <c r="A360" s="6"/>
      <c r="B360" s="6" t="str">
        <f t="shared" si="10"/>
        <v>****</v>
      </c>
      <c r="C360" s="7"/>
      <c r="D360" t="str">
        <f t="shared" si="11"/>
        <v>**********</v>
      </c>
    </row>
    <row r="361" spans="1:4">
      <c r="A361" s="6">
        <v>15891521678</v>
      </c>
      <c r="B361" s="6" t="str">
        <f t="shared" si="10"/>
        <v>158****1678</v>
      </c>
      <c r="C361" s="41" t="s">
        <v>1908</v>
      </c>
      <c r="D361" t="str">
        <f t="shared" si="11"/>
        <v>612526**********104712</v>
      </c>
    </row>
    <row r="362" spans="1:4">
      <c r="A362" s="6"/>
      <c r="B362" s="6" t="str">
        <f t="shared" si="10"/>
        <v>****</v>
      </c>
      <c r="C362" s="7"/>
      <c r="D362" t="str">
        <f t="shared" si="11"/>
        <v>**********</v>
      </c>
    </row>
    <row r="363" spans="1:4">
      <c r="A363" s="6">
        <v>18391927685</v>
      </c>
      <c r="B363" s="6" t="str">
        <f t="shared" si="10"/>
        <v>183****7685</v>
      </c>
      <c r="C363" s="41" t="s">
        <v>1909</v>
      </c>
      <c r="D363" t="str">
        <f t="shared" si="11"/>
        <v>612526**********104812</v>
      </c>
    </row>
    <row r="364" spans="1:4">
      <c r="A364" s="6"/>
      <c r="B364" s="6" t="str">
        <f t="shared" si="10"/>
        <v>****</v>
      </c>
      <c r="C364" s="7"/>
      <c r="D364" t="str">
        <f t="shared" si="11"/>
        <v>**********</v>
      </c>
    </row>
    <row r="365" spans="1:4">
      <c r="A365" s="6">
        <v>18391927685</v>
      </c>
      <c r="B365" s="6" t="str">
        <f t="shared" si="10"/>
        <v>183****7685</v>
      </c>
      <c r="C365" s="41" t="s">
        <v>1910</v>
      </c>
      <c r="D365" t="str">
        <f t="shared" si="11"/>
        <v>612526**********101172</v>
      </c>
    </row>
    <row r="366" spans="1:4">
      <c r="A366" s="6"/>
      <c r="B366" s="6" t="str">
        <f t="shared" si="10"/>
        <v>****</v>
      </c>
      <c r="C366" s="7"/>
      <c r="D366" t="str">
        <f t="shared" si="11"/>
        <v>**********</v>
      </c>
    </row>
    <row r="367" spans="1:4">
      <c r="A367" s="6">
        <v>18329986302</v>
      </c>
      <c r="B367" s="6" t="str">
        <f t="shared" si="10"/>
        <v>183****6302</v>
      </c>
      <c r="C367" s="7" t="s">
        <v>1911</v>
      </c>
      <c r="D367" t="str">
        <f t="shared" si="11"/>
        <v>612526**********103X11</v>
      </c>
    </row>
    <row r="368" spans="1:4">
      <c r="A368" s="6"/>
      <c r="B368" s="6" t="str">
        <f t="shared" si="10"/>
        <v>****</v>
      </c>
      <c r="C368" s="7"/>
      <c r="D368" t="str">
        <f t="shared" si="11"/>
        <v>**********</v>
      </c>
    </row>
    <row r="369" spans="1:4">
      <c r="A369" s="6">
        <v>19946585441</v>
      </c>
      <c r="B369" s="6" t="str">
        <f t="shared" si="10"/>
        <v>199****5441</v>
      </c>
      <c r="C369" s="41" t="s">
        <v>1912</v>
      </c>
      <c r="D369" t="str">
        <f t="shared" si="11"/>
        <v>612526**********105242</v>
      </c>
    </row>
    <row r="370" spans="1:4">
      <c r="A370" s="6"/>
      <c r="B370" s="6" t="str">
        <f t="shared" si="10"/>
        <v>****</v>
      </c>
      <c r="C370" s="7"/>
      <c r="D370" t="str">
        <f t="shared" si="11"/>
        <v>**********</v>
      </c>
    </row>
    <row r="371" spans="1:4">
      <c r="A371" s="6"/>
      <c r="B371" s="6" t="str">
        <f t="shared" si="10"/>
        <v>****</v>
      </c>
      <c r="C371" s="7"/>
      <c r="D371" t="str">
        <f t="shared" si="11"/>
        <v>**********</v>
      </c>
    </row>
    <row r="372" spans="1:4">
      <c r="A372" s="6"/>
      <c r="B372" s="6" t="str">
        <f t="shared" si="10"/>
        <v>****</v>
      </c>
      <c r="C372" s="7"/>
      <c r="D372" t="str">
        <f t="shared" si="11"/>
        <v>**********</v>
      </c>
    </row>
    <row r="373" spans="1:4">
      <c r="A373" s="6">
        <v>18391977851</v>
      </c>
      <c r="B373" s="6" t="str">
        <f t="shared" si="10"/>
        <v>183****7851</v>
      </c>
      <c r="C373" s="41" t="s">
        <v>1913</v>
      </c>
      <c r="D373" t="str">
        <f t="shared" si="11"/>
        <v>612526**********087641</v>
      </c>
    </row>
    <row r="374" spans="1:4">
      <c r="A374" s="6"/>
      <c r="B374" s="6" t="str">
        <f t="shared" si="10"/>
        <v>****</v>
      </c>
      <c r="C374" s="7"/>
      <c r="D374" t="str">
        <f t="shared" si="11"/>
        <v>**********</v>
      </c>
    </row>
    <row r="375" spans="1:4">
      <c r="A375" s="6"/>
      <c r="B375" s="6" t="str">
        <f t="shared" si="10"/>
        <v>****</v>
      </c>
      <c r="C375" s="7"/>
      <c r="D375" t="str">
        <f t="shared" si="11"/>
        <v>**********</v>
      </c>
    </row>
    <row r="376" spans="1:4">
      <c r="A376" s="6">
        <v>13087649098</v>
      </c>
      <c r="B376" s="6" t="str">
        <f t="shared" si="10"/>
        <v>130****9098</v>
      </c>
      <c r="C376" s="41" t="s">
        <v>1914</v>
      </c>
      <c r="D376" t="str">
        <f t="shared" si="11"/>
        <v>612526**********087941</v>
      </c>
    </row>
    <row r="377" spans="1:4">
      <c r="A377" s="6"/>
      <c r="B377" s="6" t="str">
        <f t="shared" si="10"/>
        <v>****</v>
      </c>
      <c r="C377" s="7"/>
      <c r="D377" t="str">
        <f t="shared" si="11"/>
        <v>**********</v>
      </c>
    </row>
    <row r="378" spans="1:4">
      <c r="A378" s="6"/>
      <c r="B378" s="6" t="str">
        <f t="shared" si="10"/>
        <v>****</v>
      </c>
      <c r="C378" s="7"/>
      <c r="D378" t="str">
        <f t="shared" si="11"/>
        <v>**********</v>
      </c>
    </row>
    <row r="379" spans="1:4">
      <c r="A379" s="6">
        <v>18391978309</v>
      </c>
      <c r="B379" s="6" t="str">
        <f t="shared" si="10"/>
        <v>183****8309</v>
      </c>
      <c r="C379" s="41" t="s">
        <v>1915</v>
      </c>
      <c r="D379" t="str">
        <f t="shared" si="11"/>
        <v>612526**********085811</v>
      </c>
    </row>
    <row r="380" spans="1:4">
      <c r="A380" s="6"/>
      <c r="B380" s="6" t="str">
        <f t="shared" si="10"/>
        <v>****</v>
      </c>
      <c r="C380" s="7"/>
      <c r="D380" t="str">
        <f t="shared" si="11"/>
        <v>**********</v>
      </c>
    </row>
    <row r="381" spans="1:4">
      <c r="A381" s="6"/>
      <c r="B381" s="6" t="str">
        <f t="shared" si="10"/>
        <v>****</v>
      </c>
      <c r="C381" s="7"/>
      <c r="D381" t="str">
        <f t="shared" si="11"/>
        <v>**********</v>
      </c>
    </row>
    <row r="382" spans="1:4">
      <c r="A382" s="6">
        <v>13759613636</v>
      </c>
      <c r="B382" s="6" t="str">
        <f t="shared" si="10"/>
        <v>137****3636</v>
      </c>
      <c r="C382" s="41" t="s">
        <v>1916</v>
      </c>
      <c r="D382" t="str">
        <f t="shared" si="11"/>
        <v>612526**********086741</v>
      </c>
    </row>
    <row r="383" spans="1:4">
      <c r="A383" s="6"/>
      <c r="B383" s="6" t="str">
        <f t="shared" si="10"/>
        <v>****</v>
      </c>
      <c r="C383" s="7"/>
      <c r="D383" t="str">
        <f t="shared" si="11"/>
        <v>**********</v>
      </c>
    </row>
    <row r="384" spans="1:4">
      <c r="A384" s="6">
        <v>13679147745</v>
      </c>
      <c r="B384" s="6" t="str">
        <f t="shared" si="10"/>
        <v>136****7745</v>
      </c>
      <c r="C384" s="41" t="s">
        <v>1917</v>
      </c>
      <c r="D384" t="str">
        <f t="shared" si="11"/>
        <v>612526**********086312</v>
      </c>
    </row>
    <row r="385" spans="1:4">
      <c r="A385" s="6"/>
      <c r="B385" s="6" t="str">
        <f t="shared" si="10"/>
        <v>****</v>
      </c>
      <c r="C385" s="7"/>
      <c r="D385" t="str">
        <f t="shared" si="11"/>
        <v>**********</v>
      </c>
    </row>
    <row r="386" spans="1:4">
      <c r="A386" s="6"/>
      <c r="B386" s="6" t="str">
        <f t="shared" si="10"/>
        <v>****</v>
      </c>
      <c r="C386" s="7"/>
      <c r="D386" t="str">
        <f t="shared" si="11"/>
        <v>**********</v>
      </c>
    </row>
    <row r="387" spans="1:4">
      <c r="A387" s="6">
        <v>15129495760</v>
      </c>
      <c r="B387" s="6" t="str">
        <f t="shared" si="10"/>
        <v>151****5760</v>
      </c>
      <c r="C387" s="41" t="s">
        <v>1918</v>
      </c>
      <c r="D387" t="str">
        <f t="shared" si="11"/>
        <v>612526**********088141</v>
      </c>
    </row>
    <row r="388" spans="1:4">
      <c r="A388" s="6"/>
      <c r="B388" s="6" t="str">
        <f t="shared" ref="B388:B451" si="12">REPLACE(A388,4,4,"****")</f>
        <v>****</v>
      </c>
      <c r="C388" s="7"/>
      <c r="D388" t="str">
        <f t="shared" ref="D388:D451" si="13">REPLACE(C388,7,8,"**********")</f>
        <v>**********</v>
      </c>
    </row>
    <row r="389" spans="1:4">
      <c r="A389" s="6">
        <v>13992457336</v>
      </c>
      <c r="B389" s="6" t="str">
        <f t="shared" si="12"/>
        <v>139****7336</v>
      </c>
      <c r="C389" s="41" t="s">
        <v>1919</v>
      </c>
      <c r="D389" t="str">
        <f t="shared" si="13"/>
        <v>612526**********085542</v>
      </c>
    </row>
    <row r="390" spans="1:4">
      <c r="A390" s="6"/>
      <c r="B390" s="6" t="str">
        <f t="shared" si="12"/>
        <v>****</v>
      </c>
      <c r="C390" s="7"/>
      <c r="D390" t="str">
        <f t="shared" si="13"/>
        <v>**********</v>
      </c>
    </row>
    <row r="391" spans="1:4">
      <c r="A391" s="6">
        <v>15291922114</v>
      </c>
      <c r="B391" s="6" t="str">
        <f t="shared" si="12"/>
        <v>152****2114</v>
      </c>
      <c r="C391" s="41" t="s">
        <v>1920</v>
      </c>
      <c r="D391" t="str">
        <f t="shared" si="13"/>
        <v>612526**********085442</v>
      </c>
    </row>
    <row r="392" spans="1:4">
      <c r="A392" s="6"/>
      <c r="B392" s="6" t="str">
        <f t="shared" si="12"/>
        <v>****</v>
      </c>
      <c r="C392" s="7"/>
      <c r="D392" t="str">
        <f t="shared" si="13"/>
        <v>**********</v>
      </c>
    </row>
    <row r="393" spans="1:4">
      <c r="A393" s="6">
        <v>13991497440</v>
      </c>
      <c r="B393" s="6" t="str">
        <f t="shared" si="12"/>
        <v>139****7440</v>
      </c>
      <c r="C393" s="41" t="s">
        <v>1921</v>
      </c>
      <c r="D393" t="str">
        <f t="shared" si="13"/>
        <v>612526**********085612</v>
      </c>
    </row>
    <row r="394" spans="1:4">
      <c r="A394" s="6"/>
      <c r="B394" s="6" t="str">
        <f t="shared" si="12"/>
        <v>****</v>
      </c>
      <c r="C394" s="7"/>
      <c r="D394" t="str">
        <f t="shared" si="13"/>
        <v>**********</v>
      </c>
    </row>
    <row r="395" spans="1:4">
      <c r="A395" s="6"/>
      <c r="B395" s="6" t="str">
        <f t="shared" si="12"/>
        <v>****</v>
      </c>
      <c r="C395" s="7"/>
      <c r="D395" t="str">
        <f t="shared" si="13"/>
        <v>**********</v>
      </c>
    </row>
    <row r="396" spans="1:4">
      <c r="A396" s="6">
        <v>13991497440</v>
      </c>
      <c r="B396" s="6" t="str">
        <f t="shared" si="12"/>
        <v>139****7440</v>
      </c>
      <c r="C396" s="41" t="s">
        <v>1922</v>
      </c>
      <c r="D396" t="str">
        <f t="shared" si="13"/>
        <v>612526**********088172</v>
      </c>
    </row>
    <row r="397" spans="1:4">
      <c r="A397" s="6"/>
      <c r="B397" s="6" t="str">
        <f t="shared" si="12"/>
        <v>****</v>
      </c>
      <c r="C397" s="7"/>
      <c r="D397" t="str">
        <f t="shared" si="13"/>
        <v>**********</v>
      </c>
    </row>
    <row r="398" spans="1:4">
      <c r="A398" s="6">
        <v>15596367082</v>
      </c>
      <c r="B398" s="6" t="str">
        <f t="shared" si="12"/>
        <v>155****7082</v>
      </c>
      <c r="C398" s="41" t="s">
        <v>1923</v>
      </c>
      <c r="D398" t="str">
        <f t="shared" si="13"/>
        <v>612526**********055841</v>
      </c>
    </row>
    <row r="399" spans="1:4">
      <c r="A399" s="6"/>
      <c r="B399" s="6" t="str">
        <f t="shared" si="12"/>
        <v>****</v>
      </c>
      <c r="C399" s="7"/>
      <c r="D399" t="str">
        <f t="shared" si="13"/>
        <v>**********</v>
      </c>
    </row>
    <row r="400" spans="1:4">
      <c r="A400" s="6"/>
      <c r="B400" s="6" t="str">
        <f t="shared" si="12"/>
        <v>****</v>
      </c>
      <c r="C400" s="7"/>
      <c r="D400" t="str">
        <f t="shared" si="13"/>
        <v>**********</v>
      </c>
    </row>
    <row r="401" spans="1:4">
      <c r="A401" s="6">
        <v>13324663989</v>
      </c>
      <c r="B401" s="6" t="str">
        <f t="shared" si="12"/>
        <v>133****3989</v>
      </c>
      <c r="C401" s="41" t="s">
        <v>1924</v>
      </c>
      <c r="D401" t="str">
        <f t="shared" si="13"/>
        <v>612526**********053641</v>
      </c>
    </row>
    <row r="402" spans="1:4">
      <c r="A402" s="6"/>
      <c r="B402" s="6" t="str">
        <f t="shared" si="12"/>
        <v>****</v>
      </c>
      <c r="C402" s="7"/>
      <c r="D402" t="str">
        <f t="shared" si="13"/>
        <v>**********</v>
      </c>
    </row>
    <row r="403" spans="1:4">
      <c r="A403" s="6">
        <v>13992423155</v>
      </c>
      <c r="B403" s="6" t="str">
        <f t="shared" si="12"/>
        <v>139****3155</v>
      </c>
      <c r="C403" s="41" t="s">
        <v>1925</v>
      </c>
      <c r="D403" t="str">
        <f t="shared" si="13"/>
        <v>612526**********054841</v>
      </c>
    </row>
    <row r="404" spans="1:4">
      <c r="A404" s="6"/>
      <c r="B404" s="6" t="str">
        <f t="shared" si="12"/>
        <v>****</v>
      </c>
      <c r="C404" s="7"/>
      <c r="D404" t="str">
        <f t="shared" si="13"/>
        <v>**********</v>
      </c>
    </row>
    <row r="405" spans="1:4">
      <c r="A405" s="6"/>
      <c r="B405" s="6" t="str">
        <f t="shared" si="12"/>
        <v>****</v>
      </c>
      <c r="C405" s="7"/>
      <c r="D405" t="str">
        <f t="shared" si="13"/>
        <v>**********</v>
      </c>
    </row>
    <row r="406" spans="1:4">
      <c r="A406" s="6">
        <v>17868292095</v>
      </c>
      <c r="B406" s="6" t="str">
        <f t="shared" si="12"/>
        <v>178****2095</v>
      </c>
      <c r="C406" s="41" t="s">
        <v>1926</v>
      </c>
      <c r="D406" t="str">
        <f t="shared" si="13"/>
        <v>612526**********053151</v>
      </c>
    </row>
    <row r="407" spans="1:4">
      <c r="A407" s="6"/>
      <c r="B407" s="6" t="str">
        <f t="shared" si="12"/>
        <v>****</v>
      </c>
      <c r="C407" s="7"/>
      <c r="D407" t="str">
        <f t="shared" si="13"/>
        <v>**********</v>
      </c>
    </row>
    <row r="408" spans="1:4">
      <c r="A408" s="6"/>
      <c r="B408" s="6" t="str">
        <f t="shared" si="12"/>
        <v>****</v>
      </c>
      <c r="C408" s="7"/>
      <c r="D408" t="str">
        <f t="shared" si="13"/>
        <v>**********</v>
      </c>
    </row>
    <row r="409" spans="1:4">
      <c r="A409" s="6">
        <v>15353905259</v>
      </c>
      <c r="B409" s="6" t="str">
        <f t="shared" si="12"/>
        <v>153****5259</v>
      </c>
      <c r="C409" s="41" t="s">
        <v>1927</v>
      </c>
      <c r="D409" t="str">
        <f t="shared" si="13"/>
        <v>612526**********065141</v>
      </c>
    </row>
    <row r="410" spans="1:4">
      <c r="A410" s="6"/>
      <c r="B410" s="6" t="str">
        <f t="shared" si="12"/>
        <v>****</v>
      </c>
      <c r="C410" s="7"/>
      <c r="D410" t="str">
        <f t="shared" si="13"/>
        <v>**********</v>
      </c>
    </row>
    <row r="411" spans="1:4">
      <c r="A411" s="6"/>
      <c r="B411" s="6" t="str">
        <f t="shared" si="12"/>
        <v>****</v>
      </c>
      <c r="C411" s="7"/>
      <c r="D411" t="str">
        <f t="shared" si="13"/>
        <v>**********</v>
      </c>
    </row>
    <row r="412" spans="1:4">
      <c r="A412" s="6">
        <v>15353905259</v>
      </c>
      <c r="B412" s="6" t="str">
        <f t="shared" si="12"/>
        <v>153****5259</v>
      </c>
      <c r="C412" s="41" t="s">
        <v>1928</v>
      </c>
      <c r="D412" t="str">
        <f t="shared" si="13"/>
        <v>612526**********053412</v>
      </c>
    </row>
    <row r="413" spans="1:4">
      <c r="A413" s="6"/>
      <c r="B413" s="6" t="str">
        <f t="shared" si="12"/>
        <v>****</v>
      </c>
      <c r="C413" s="7"/>
      <c r="D413" t="str">
        <f t="shared" si="13"/>
        <v>**********</v>
      </c>
    </row>
    <row r="414" spans="1:4">
      <c r="A414" s="6"/>
      <c r="B414" s="6" t="str">
        <f t="shared" si="12"/>
        <v>****</v>
      </c>
      <c r="C414" s="7"/>
      <c r="D414" t="str">
        <f t="shared" si="13"/>
        <v>**********</v>
      </c>
    </row>
    <row r="415" spans="1:4">
      <c r="A415" s="6">
        <v>19829043291</v>
      </c>
      <c r="B415" s="6" t="str">
        <f t="shared" si="12"/>
        <v>198****3291</v>
      </c>
      <c r="C415" s="41" t="s">
        <v>1929</v>
      </c>
      <c r="D415" t="str">
        <f t="shared" si="13"/>
        <v>612526**********053941</v>
      </c>
    </row>
    <row r="416" spans="1:4">
      <c r="A416" s="6"/>
      <c r="B416" s="6" t="str">
        <f t="shared" si="12"/>
        <v>****</v>
      </c>
      <c r="C416" s="7"/>
      <c r="D416" t="str">
        <f t="shared" si="13"/>
        <v>**********</v>
      </c>
    </row>
    <row r="417" spans="1:4">
      <c r="A417" s="6">
        <v>18309142965</v>
      </c>
      <c r="B417" s="6" t="str">
        <f t="shared" si="12"/>
        <v>183****2965</v>
      </c>
      <c r="C417" s="41" t="s">
        <v>1930</v>
      </c>
      <c r="D417" t="str">
        <f t="shared" si="13"/>
        <v>612526**********054612</v>
      </c>
    </row>
    <row r="418" spans="1:4">
      <c r="A418" s="6"/>
      <c r="B418" s="6" t="str">
        <f t="shared" si="12"/>
        <v>****</v>
      </c>
      <c r="C418" s="7"/>
      <c r="D418" t="str">
        <f t="shared" si="13"/>
        <v>**********</v>
      </c>
    </row>
    <row r="419" spans="1:4">
      <c r="A419" s="6"/>
      <c r="B419" s="6" t="str">
        <f t="shared" si="12"/>
        <v>****</v>
      </c>
      <c r="C419" s="7"/>
      <c r="D419" t="str">
        <f t="shared" si="13"/>
        <v>**********</v>
      </c>
    </row>
    <row r="420" spans="1:4">
      <c r="A420" s="6">
        <v>18220694688</v>
      </c>
      <c r="B420" s="6" t="str">
        <f t="shared" si="12"/>
        <v>182****4688</v>
      </c>
      <c r="C420" s="41" t="s">
        <v>1931</v>
      </c>
      <c r="D420" t="str">
        <f t="shared" si="13"/>
        <v>612526**********053842</v>
      </c>
    </row>
    <row r="421" spans="1:4">
      <c r="A421" s="6"/>
      <c r="B421" s="6" t="str">
        <f t="shared" si="12"/>
        <v>****</v>
      </c>
      <c r="C421" s="7"/>
      <c r="D421" t="str">
        <f t="shared" si="13"/>
        <v>**********</v>
      </c>
    </row>
    <row r="422" spans="1:4">
      <c r="A422" s="6"/>
      <c r="B422" s="6" t="str">
        <f t="shared" si="12"/>
        <v>****</v>
      </c>
      <c r="C422" s="7"/>
      <c r="D422" t="str">
        <f t="shared" si="13"/>
        <v>**********</v>
      </c>
    </row>
    <row r="423" spans="1:4">
      <c r="A423" s="6">
        <v>18729684772</v>
      </c>
      <c r="B423" s="6" t="str">
        <f t="shared" si="12"/>
        <v>187****4772</v>
      </c>
      <c r="C423" s="41" t="s">
        <v>1932</v>
      </c>
      <c r="D423" t="str">
        <f t="shared" si="13"/>
        <v>612526**********054671</v>
      </c>
    </row>
    <row r="424" spans="1:4">
      <c r="A424" s="6"/>
      <c r="B424" s="6" t="str">
        <f t="shared" si="12"/>
        <v>****</v>
      </c>
      <c r="C424" s="7"/>
      <c r="D424" t="str">
        <f t="shared" si="13"/>
        <v>**********</v>
      </c>
    </row>
    <row r="425" spans="1:4">
      <c r="A425" s="6">
        <v>18991441913</v>
      </c>
      <c r="B425" s="6" t="str">
        <f t="shared" si="12"/>
        <v>189****1913</v>
      </c>
      <c r="C425" s="41" t="s">
        <v>1933</v>
      </c>
      <c r="D425" t="str">
        <f t="shared" si="13"/>
        <v>612526**********053562</v>
      </c>
    </row>
    <row r="426" spans="1:4">
      <c r="A426" s="6"/>
      <c r="B426" s="6" t="str">
        <f t="shared" si="12"/>
        <v>****</v>
      </c>
      <c r="C426" s="7"/>
      <c r="D426" t="str">
        <f t="shared" si="13"/>
        <v>**********</v>
      </c>
    </row>
    <row r="427" spans="1:4">
      <c r="A427" s="6">
        <v>18991441913</v>
      </c>
      <c r="B427" s="6" t="str">
        <f t="shared" si="12"/>
        <v>189****1913</v>
      </c>
      <c r="C427" s="41" t="s">
        <v>1934</v>
      </c>
      <c r="D427" t="str">
        <f t="shared" si="13"/>
        <v>612526**********776012</v>
      </c>
    </row>
    <row r="428" spans="1:4">
      <c r="A428" s="6"/>
      <c r="B428" s="6" t="str">
        <f t="shared" si="12"/>
        <v>****</v>
      </c>
      <c r="C428" s="7"/>
      <c r="D428" t="str">
        <f t="shared" si="13"/>
        <v>**********</v>
      </c>
    </row>
    <row r="429" spans="1:4">
      <c r="A429" s="6"/>
      <c r="B429" s="6" t="str">
        <f t="shared" si="12"/>
        <v>****</v>
      </c>
      <c r="C429" s="7"/>
      <c r="D429" t="str">
        <f t="shared" si="13"/>
        <v>**********</v>
      </c>
    </row>
    <row r="430" spans="1:4">
      <c r="A430" s="6">
        <v>15991258870</v>
      </c>
      <c r="B430" s="6" t="str">
        <f t="shared" si="12"/>
        <v>159****8870</v>
      </c>
      <c r="C430" s="41" t="s">
        <v>1935</v>
      </c>
      <c r="D430" t="str">
        <f t="shared" si="13"/>
        <v>612526**********053442</v>
      </c>
    </row>
    <row r="431" spans="1:4">
      <c r="A431" s="6"/>
      <c r="B431" s="6" t="str">
        <f t="shared" si="12"/>
        <v>****</v>
      </c>
      <c r="C431" s="7"/>
      <c r="D431" t="str">
        <f t="shared" si="13"/>
        <v>**********</v>
      </c>
    </row>
    <row r="432" spans="1:4">
      <c r="A432" s="6"/>
      <c r="B432" s="6" t="str">
        <f t="shared" si="12"/>
        <v>****</v>
      </c>
      <c r="C432" s="7"/>
      <c r="D432" t="str">
        <f t="shared" si="13"/>
        <v>**********</v>
      </c>
    </row>
    <row r="433" spans="1:4">
      <c r="A433" s="6">
        <v>18329975313</v>
      </c>
      <c r="B433" s="6" t="str">
        <f t="shared" si="12"/>
        <v>183****5313</v>
      </c>
      <c r="C433" s="41" t="s">
        <v>1936</v>
      </c>
      <c r="D433" t="str">
        <f t="shared" si="13"/>
        <v>612526**********054311</v>
      </c>
    </row>
    <row r="434" spans="1:4">
      <c r="A434" s="6"/>
      <c r="B434" s="6" t="str">
        <f t="shared" si="12"/>
        <v>****</v>
      </c>
      <c r="C434" s="7"/>
      <c r="D434" t="str">
        <f t="shared" si="13"/>
        <v>**********</v>
      </c>
    </row>
    <row r="435" spans="1:4">
      <c r="A435" s="6"/>
      <c r="B435" s="6" t="str">
        <f t="shared" si="12"/>
        <v>****</v>
      </c>
      <c r="C435" s="7"/>
      <c r="D435" t="str">
        <f t="shared" si="13"/>
        <v>**********</v>
      </c>
    </row>
    <row r="436" spans="1:4">
      <c r="A436" s="6">
        <v>15686395408</v>
      </c>
      <c r="B436" s="6" t="str">
        <f t="shared" si="12"/>
        <v>156****5408</v>
      </c>
      <c r="C436" s="41" t="s">
        <v>1937</v>
      </c>
      <c r="D436" t="str">
        <f t="shared" si="13"/>
        <v>612526**********001942</v>
      </c>
    </row>
    <row r="437" spans="1:4">
      <c r="A437" s="6"/>
      <c r="B437" s="6" t="str">
        <f t="shared" si="12"/>
        <v>****</v>
      </c>
      <c r="C437" s="7"/>
      <c r="D437" t="str">
        <f t="shared" si="13"/>
        <v>**********</v>
      </c>
    </row>
    <row r="438" spans="1:4">
      <c r="A438" s="6"/>
      <c r="B438" s="6" t="str">
        <f t="shared" si="12"/>
        <v>****</v>
      </c>
      <c r="C438" s="7"/>
      <c r="D438" t="str">
        <f t="shared" si="13"/>
        <v>**********</v>
      </c>
    </row>
    <row r="439" spans="1:4">
      <c r="A439" s="6"/>
      <c r="B439" s="6" t="str">
        <f t="shared" si="12"/>
        <v>****</v>
      </c>
      <c r="C439" s="7"/>
      <c r="D439" t="str">
        <f t="shared" si="13"/>
        <v>**********</v>
      </c>
    </row>
    <row r="440" spans="1:4">
      <c r="A440" s="6">
        <v>15596369915</v>
      </c>
      <c r="B440" s="6" t="str">
        <f t="shared" si="12"/>
        <v>155****9915</v>
      </c>
      <c r="C440" s="41" t="s">
        <v>1938</v>
      </c>
      <c r="D440" t="str">
        <f t="shared" si="13"/>
        <v>612526**********054342</v>
      </c>
    </row>
    <row r="441" spans="1:4">
      <c r="A441" s="6"/>
      <c r="B441" s="6" t="str">
        <f t="shared" si="12"/>
        <v>****</v>
      </c>
      <c r="C441" s="7"/>
      <c r="D441" t="str">
        <f t="shared" si="13"/>
        <v>**********</v>
      </c>
    </row>
    <row r="442" spans="1:4">
      <c r="A442" s="6">
        <v>15109145360</v>
      </c>
      <c r="B442" s="6" t="str">
        <f t="shared" si="12"/>
        <v>151****5360</v>
      </c>
      <c r="C442" s="41" t="s">
        <v>1939</v>
      </c>
      <c r="D442" t="str">
        <f t="shared" si="13"/>
        <v>612526**********053542</v>
      </c>
    </row>
    <row r="443" spans="1:4">
      <c r="A443" s="6"/>
      <c r="B443" s="6" t="str">
        <f t="shared" si="12"/>
        <v>****</v>
      </c>
      <c r="C443" s="7"/>
      <c r="D443" t="str">
        <f t="shared" si="13"/>
        <v>**********</v>
      </c>
    </row>
    <row r="444" spans="1:4">
      <c r="A444" s="6"/>
      <c r="B444" s="6" t="str">
        <f t="shared" si="12"/>
        <v>****</v>
      </c>
      <c r="C444" s="7"/>
      <c r="D444" t="str">
        <f t="shared" si="13"/>
        <v>**********</v>
      </c>
    </row>
    <row r="445" spans="1:4">
      <c r="A445" s="6">
        <v>17868292210</v>
      </c>
      <c r="B445" s="6" t="str">
        <f t="shared" si="12"/>
        <v>178****2210</v>
      </c>
      <c r="C445" s="41" t="s">
        <v>1940</v>
      </c>
      <c r="D445" t="str">
        <f t="shared" si="13"/>
        <v>612526**********053741</v>
      </c>
    </row>
    <row r="446" spans="1:4">
      <c r="A446" s="6"/>
      <c r="B446" s="6" t="str">
        <f t="shared" si="12"/>
        <v>****</v>
      </c>
      <c r="C446" s="7"/>
      <c r="D446" t="str">
        <f t="shared" si="13"/>
        <v>**********</v>
      </c>
    </row>
    <row r="447" spans="1:4">
      <c r="A447" s="6"/>
      <c r="B447" s="6" t="str">
        <f t="shared" si="12"/>
        <v>****</v>
      </c>
      <c r="C447" s="7"/>
      <c r="D447" t="str">
        <f t="shared" si="13"/>
        <v>**********</v>
      </c>
    </row>
    <row r="448" spans="1:4">
      <c r="A448" s="6">
        <v>15353406915</v>
      </c>
      <c r="B448" s="6" t="str">
        <f t="shared" si="12"/>
        <v>153****6915</v>
      </c>
      <c r="C448" s="41" t="s">
        <v>1941</v>
      </c>
      <c r="D448" t="str">
        <f t="shared" si="13"/>
        <v>612526**********054672</v>
      </c>
    </row>
    <row r="449" spans="1:4">
      <c r="A449" s="6"/>
      <c r="B449" s="6" t="str">
        <f t="shared" si="12"/>
        <v>****</v>
      </c>
      <c r="C449" s="7"/>
      <c r="D449" t="str">
        <f t="shared" si="13"/>
        <v>**********</v>
      </c>
    </row>
    <row r="450" spans="1:4">
      <c r="A450" s="6"/>
      <c r="B450" s="6" t="str">
        <f t="shared" si="12"/>
        <v>****</v>
      </c>
      <c r="C450" s="7"/>
      <c r="D450" t="str">
        <f t="shared" si="13"/>
        <v>**********</v>
      </c>
    </row>
    <row r="451" spans="1:4">
      <c r="A451" s="6">
        <v>13679145144</v>
      </c>
      <c r="B451" s="6" t="str">
        <f t="shared" si="12"/>
        <v>136****5144</v>
      </c>
      <c r="C451" s="41" t="s">
        <v>1942</v>
      </c>
      <c r="D451" t="str">
        <f t="shared" si="13"/>
        <v>612526**********054812</v>
      </c>
    </row>
    <row r="452" spans="1:4">
      <c r="A452" s="6"/>
      <c r="B452" s="6" t="str">
        <f t="shared" ref="B452:B515" si="14">REPLACE(A452,4,4,"****")</f>
        <v>****</v>
      </c>
      <c r="C452" s="7"/>
      <c r="D452" t="str">
        <f t="shared" ref="D452:D515" si="15">REPLACE(C452,7,8,"**********")</f>
        <v>**********</v>
      </c>
    </row>
    <row r="453" spans="1:4">
      <c r="A453" s="6"/>
      <c r="B453" s="6" t="str">
        <f t="shared" si="14"/>
        <v>****</v>
      </c>
      <c r="C453" s="7"/>
      <c r="D453" t="str">
        <f t="shared" si="15"/>
        <v>**********</v>
      </c>
    </row>
    <row r="454" spans="1:4">
      <c r="A454" s="6">
        <v>18700569965</v>
      </c>
      <c r="B454" s="6" t="str">
        <f t="shared" si="14"/>
        <v>187****9965</v>
      </c>
      <c r="C454" s="7" t="s">
        <v>1943</v>
      </c>
      <c r="D454" t="str">
        <f t="shared" si="15"/>
        <v>612526**********054X42</v>
      </c>
    </row>
    <row r="455" spans="1:4">
      <c r="A455" s="6"/>
      <c r="B455" s="6" t="str">
        <f t="shared" si="14"/>
        <v>****</v>
      </c>
      <c r="C455" s="7"/>
      <c r="D455" t="str">
        <f t="shared" si="15"/>
        <v>**********</v>
      </c>
    </row>
    <row r="456" spans="1:4">
      <c r="A456" s="6"/>
      <c r="B456" s="6" t="str">
        <f t="shared" si="14"/>
        <v>****</v>
      </c>
      <c r="C456" s="7"/>
      <c r="D456" t="str">
        <f t="shared" si="15"/>
        <v>**********</v>
      </c>
    </row>
    <row r="457" spans="1:4">
      <c r="A457" s="6">
        <v>15191950709</v>
      </c>
      <c r="B457" s="6" t="str">
        <f t="shared" si="14"/>
        <v>151****0709</v>
      </c>
      <c r="C457" s="41" t="s">
        <v>1944</v>
      </c>
      <c r="D457" t="str">
        <f t="shared" si="15"/>
        <v>612526**********053112</v>
      </c>
    </row>
    <row r="458" spans="1:4">
      <c r="A458" s="6"/>
      <c r="B458" s="6" t="str">
        <f t="shared" si="14"/>
        <v>****</v>
      </c>
      <c r="C458" s="7"/>
      <c r="D458" t="str">
        <f t="shared" si="15"/>
        <v>**********</v>
      </c>
    </row>
    <row r="459" spans="1:4">
      <c r="A459" s="6"/>
      <c r="B459" s="6" t="str">
        <f t="shared" si="14"/>
        <v>****</v>
      </c>
      <c r="C459" s="7"/>
      <c r="D459" t="str">
        <f t="shared" si="15"/>
        <v>**********</v>
      </c>
    </row>
    <row r="460" spans="1:4">
      <c r="A460" s="6">
        <v>15209149806</v>
      </c>
      <c r="B460" s="6" t="str">
        <f t="shared" si="14"/>
        <v>152****9806</v>
      </c>
      <c r="C460" s="41" t="s">
        <v>1945</v>
      </c>
      <c r="D460" t="str">
        <f t="shared" si="15"/>
        <v>612526**********053141</v>
      </c>
    </row>
    <row r="461" spans="1:4">
      <c r="A461" s="6"/>
      <c r="B461" s="6" t="str">
        <f t="shared" si="14"/>
        <v>****</v>
      </c>
      <c r="C461" s="7"/>
      <c r="D461" t="str">
        <f t="shared" si="15"/>
        <v>**********</v>
      </c>
    </row>
    <row r="462" spans="1:4">
      <c r="A462" s="6">
        <v>18709145644</v>
      </c>
      <c r="B462" s="6" t="str">
        <f t="shared" si="14"/>
        <v>187****5644</v>
      </c>
      <c r="C462" s="41" t="s">
        <v>1946</v>
      </c>
      <c r="D462" t="str">
        <f t="shared" si="15"/>
        <v>612526**********053641</v>
      </c>
    </row>
    <row r="463" spans="1:4">
      <c r="A463" s="6"/>
      <c r="B463" s="6" t="str">
        <f t="shared" si="14"/>
        <v>****</v>
      </c>
      <c r="C463" s="7"/>
      <c r="D463" t="str">
        <f t="shared" si="15"/>
        <v>**********</v>
      </c>
    </row>
    <row r="464" spans="1:4">
      <c r="A464" s="6">
        <v>18329978984</v>
      </c>
      <c r="B464" s="6" t="str">
        <f t="shared" si="14"/>
        <v>183****8984</v>
      </c>
      <c r="C464" s="41" t="s">
        <v>1947</v>
      </c>
      <c r="D464" t="str">
        <f t="shared" si="15"/>
        <v>612526**********054441</v>
      </c>
    </row>
    <row r="465" spans="1:4">
      <c r="A465" s="6"/>
      <c r="B465" s="6" t="str">
        <f t="shared" si="14"/>
        <v>****</v>
      </c>
      <c r="C465" s="7"/>
      <c r="D465" t="str">
        <f t="shared" si="15"/>
        <v>**********</v>
      </c>
    </row>
    <row r="466" spans="1:4">
      <c r="A466" s="6">
        <v>15229981969</v>
      </c>
      <c r="B466" s="6" t="str">
        <f t="shared" si="14"/>
        <v>152****1969</v>
      </c>
      <c r="C466" s="41" t="s">
        <v>1948</v>
      </c>
      <c r="D466" t="str">
        <f t="shared" si="15"/>
        <v>612526**********053841</v>
      </c>
    </row>
    <row r="467" spans="1:4">
      <c r="A467" s="6"/>
      <c r="B467" s="6" t="str">
        <f t="shared" si="14"/>
        <v>****</v>
      </c>
      <c r="C467" s="7"/>
      <c r="D467" t="str">
        <f t="shared" si="15"/>
        <v>**********</v>
      </c>
    </row>
    <row r="468" spans="1:4">
      <c r="A468" s="6">
        <v>15229981969</v>
      </c>
      <c r="B468" s="6" t="str">
        <f t="shared" si="14"/>
        <v>152****1969</v>
      </c>
      <c r="C468" s="41" t="s">
        <v>1949</v>
      </c>
      <c r="D468" t="str">
        <f t="shared" si="15"/>
        <v>612526**********053911</v>
      </c>
    </row>
    <row r="469" spans="1:4">
      <c r="A469" s="6"/>
      <c r="B469" s="6" t="str">
        <f t="shared" si="14"/>
        <v>****</v>
      </c>
      <c r="C469" s="7"/>
      <c r="D469" t="str">
        <f t="shared" si="15"/>
        <v>**********</v>
      </c>
    </row>
    <row r="470" spans="1:4">
      <c r="A470" s="6">
        <v>13991497447</v>
      </c>
      <c r="B470" s="6" t="str">
        <f t="shared" si="14"/>
        <v>139****7447</v>
      </c>
      <c r="C470" s="41" t="s">
        <v>1950</v>
      </c>
      <c r="D470" t="str">
        <f t="shared" si="15"/>
        <v>612526**********053311</v>
      </c>
    </row>
    <row r="471" spans="1:4">
      <c r="A471" s="6"/>
      <c r="B471" s="6" t="str">
        <f t="shared" si="14"/>
        <v>****</v>
      </c>
      <c r="C471" s="7"/>
      <c r="D471" t="str">
        <f t="shared" si="15"/>
        <v>**********</v>
      </c>
    </row>
    <row r="472" spans="1:4">
      <c r="A472" s="6">
        <v>18329975822</v>
      </c>
      <c r="B472" s="6" t="str">
        <f t="shared" si="14"/>
        <v>183****5822</v>
      </c>
      <c r="C472" s="41" t="s">
        <v>1951</v>
      </c>
      <c r="D472" t="str">
        <f t="shared" si="15"/>
        <v>612526**********054671</v>
      </c>
    </row>
    <row r="473" spans="1:4">
      <c r="A473" s="6"/>
      <c r="B473" s="6" t="str">
        <f t="shared" si="14"/>
        <v>****</v>
      </c>
      <c r="C473" s="7"/>
      <c r="D473" t="str">
        <f t="shared" si="15"/>
        <v>**********</v>
      </c>
    </row>
    <row r="474" spans="1:4">
      <c r="A474" s="6">
        <v>13991425440</v>
      </c>
      <c r="B474" s="6" t="str">
        <f t="shared" si="14"/>
        <v>139****5440</v>
      </c>
      <c r="C474" s="41" t="s">
        <v>1952</v>
      </c>
      <c r="D474" t="str">
        <f t="shared" si="15"/>
        <v>612526**********054411</v>
      </c>
    </row>
    <row r="475" spans="1:4">
      <c r="A475" s="6"/>
      <c r="B475" s="6" t="str">
        <f t="shared" si="14"/>
        <v>****</v>
      </c>
      <c r="C475" s="7"/>
      <c r="D475" t="str">
        <f t="shared" si="15"/>
        <v>**********</v>
      </c>
    </row>
    <row r="476" spans="1:4">
      <c r="A476" s="6"/>
      <c r="B476" s="6" t="str">
        <f t="shared" si="14"/>
        <v>****</v>
      </c>
      <c r="C476" s="7"/>
      <c r="D476" t="str">
        <f t="shared" si="15"/>
        <v>**********</v>
      </c>
    </row>
    <row r="477" spans="1:4">
      <c r="A477" s="6"/>
      <c r="B477" s="6" t="str">
        <f t="shared" si="14"/>
        <v>****</v>
      </c>
      <c r="C477" s="7"/>
      <c r="D477" t="str">
        <f t="shared" si="15"/>
        <v>**********</v>
      </c>
    </row>
    <row r="478" spans="1:4">
      <c r="A478" s="6">
        <v>15291924998</v>
      </c>
      <c r="B478" s="6" t="str">
        <f t="shared" si="14"/>
        <v>152****4998</v>
      </c>
      <c r="C478" s="41" t="s">
        <v>1953</v>
      </c>
      <c r="D478" t="str">
        <f t="shared" si="15"/>
        <v>612526**********054811</v>
      </c>
    </row>
    <row r="479" spans="1:4">
      <c r="A479" s="6"/>
      <c r="B479" s="6" t="str">
        <f t="shared" si="14"/>
        <v>****</v>
      </c>
      <c r="C479" s="7"/>
      <c r="D479" t="str">
        <f t="shared" si="15"/>
        <v>**********</v>
      </c>
    </row>
    <row r="480" spans="1:4">
      <c r="A480" s="6"/>
      <c r="B480" s="6" t="str">
        <f t="shared" si="14"/>
        <v>****</v>
      </c>
      <c r="C480" s="7"/>
      <c r="D480" t="str">
        <f t="shared" si="15"/>
        <v>**********</v>
      </c>
    </row>
    <row r="481" spans="1:4">
      <c r="A481" s="6">
        <v>13992479628</v>
      </c>
      <c r="B481" s="6" t="str">
        <f t="shared" si="14"/>
        <v>139****9628</v>
      </c>
      <c r="C481" s="41" t="s">
        <v>1954</v>
      </c>
      <c r="D481" t="str">
        <f t="shared" si="15"/>
        <v>612526**********053671</v>
      </c>
    </row>
    <row r="482" spans="1:4">
      <c r="A482" s="6"/>
      <c r="B482" s="6" t="str">
        <f t="shared" si="14"/>
        <v>****</v>
      </c>
      <c r="C482" s="7"/>
      <c r="D482" t="str">
        <f t="shared" si="15"/>
        <v>**********</v>
      </c>
    </row>
    <row r="483" spans="1:4">
      <c r="A483" s="6">
        <v>15991409511</v>
      </c>
      <c r="B483" s="6" t="str">
        <f t="shared" si="14"/>
        <v>159****9511</v>
      </c>
      <c r="C483" s="41" t="s">
        <v>1955</v>
      </c>
      <c r="D483" t="str">
        <f t="shared" si="15"/>
        <v>612526**********357642</v>
      </c>
    </row>
    <row r="484" spans="1:4">
      <c r="A484" s="6"/>
      <c r="B484" s="6" t="str">
        <f t="shared" si="14"/>
        <v>****</v>
      </c>
      <c r="C484" s="7"/>
      <c r="D484" t="str">
        <f t="shared" si="15"/>
        <v>**********</v>
      </c>
    </row>
    <row r="485" spans="1:4">
      <c r="A485" s="6">
        <v>15929651808</v>
      </c>
      <c r="B485" s="6" t="str">
        <f t="shared" si="14"/>
        <v>159****1808</v>
      </c>
      <c r="C485" s="41" t="s">
        <v>1956</v>
      </c>
      <c r="D485" t="str">
        <f t="shared" si="15"/>
        <v>612526**********184141</v>
      </c>
    </row>
    <row r="486" spans="1:4">
      <c r="A486" s="6"/>
      <c r="B486" s="6" t="str">
        <f t="shared" si="14"/>
        <v>****</v>
      </c>
      <c r="C486" s="7"/>
      <c r="D486" t="str">
        <f t="shared" si="15"/>
        <v>**********</v>
      </c>
    </row>
    <row r="487" spans="1:4">
      <c r="A487" s="6"/>
      <c r="B487" s="6" t="str">
        <f t="shared" si="14"/>
        <v>****</v>
      </c>
      <c r="C487" s="7"/>
      <c r="D487" t="str">
        <f t="shared" si="15"/>
        <v>**********</v>
      </c>
    </row>
    <row r="488" spans="1:4">
      <c r="A488" s="6"/>
      <c r="B488" s="6" t="str">
        <f t="shared" si="14"/>
        <v>****</v>
      </c>
      <c r="C488" s="7"/>
      <c r="D488" t="str">
        <f t="shared" si="15"/>
        <v>**********</v>
      </c>
    </row>
    <row r="489" spans="1:4">
      <c r="A489" s="6">
        <v>15191952507</v>
      </c>
      <c r="B489" s="6" t="str">
        <f t="shared" si="14"/>
        <v>151****2507</v>
      </c>
      <c r="C489" s="41" t="s">
        <v>1957</v>
      </c>
      <c r="D489" t="str">
        <f t="shared" si="15"/>
        <v>612526**********181012</v>
      </c>
    </row>
    <row r="490" spans="1:4">
      <c r="A490" s="6"/>
      <c r="B490" s="6" t="str">
        <f t="shared" si="14"/>
        <v>****</v>
      </c>
      <c r="C490" s="7"/>
      <c r="D490" t="str">
        <f t="shared" si="15"/>
        <v>**********</v>
      </c>
    </row>
    <row r="491" spans="1:4">
      <c r="A491" s="6">
        <v>15991402540</v>
      </c>
      <c r="B491" s="6" t="str">
        <f t="shared" si="14"/>
        <v>159****2540</v>
      </c>
      <c r="C491" s="41" t="s">
        <v>1958</v>
      </c>
      <c r="D491" t="str">
        <f t="shared" si="15"/>
        <v>612526**********230942</v>
      </c>
    </row>
    <row r="492" spans="1:4">
      <c r="A492" s="6"/>
      <c r="B492" s="6" t="str">
        <f t="shared" si="14"/>
        <v>****</v>
      </c>
      <c r="C492" s="7"/>
      <c r="D492" t="str">
        <f t="shared" si="15"/>
        <v>**********</v>
      </c>
    </row>
    <row r="493" spans="1:4">
      <c r="A493" s="6">
        <v>13154071099</v>
      </c>
      <c r="B493" s="6" t="str">
        <f t="shared" si="14"/>
        <v>131****1099</v>
      </c>
      <c r="C493" s="7" t="s">
        <v>1959</v>
      </c>
      <c r="D493" t="str">
        <f t="shared" si="15"/>
        <v>612526**********230X11</v>
      </c>
    </row>
    <row r="494" spans="1:4">
      <c r="A494" s="6"/>
      <c r="B494" s="6" t="str">
        <f t="shared" si="14"/>
        <v>****</v>
      </c>
      <c r="C494" s="7"/>
      <c r="D494" t="str">
        <f t="shared" si="15"/>
        <v>**********</v>
      </c>
    </row>
    <row r="495" spans="1:4">
      <c r="A495" s="6">
        <v>13571882989</v>
      </c>
      <c r="B495" s="6" t="str">
        <f t="shared" si="14"/>
        <v>135****2989</v>
      </c>
      <c r="C495" s="41" t="s">
        <v>1960</v>
      </c>
      <c r="D495" t="str">
        <f t="shared" si="15"/>
        <v>612526**********183542</v>
      </c>
    </row>
    <row r="496" spans="1:4">
      <c r="A496" s="6"/>
      <c r="B496" s="6" t="str">
        <f t="shared" si="14"/>
        <v>****</v>
      </c>
      <c r="C496" s="7"/>
      <c r="D496" t="str">
        <f t="shared" si="15"/>
        <v>**********</v>
      </c>
    </row>
    <row r="497" spans="1:4">
      <c r="A497" s="6"/>
      <c r="B497" s="6" t="str">
        <f t="shared" si="14"/>
        <v>****</v>
      </c>
      <c r="C497" s="7"/>
      <c r="D497" t="str">
        <f t="shared" si="15"/>
        <v>**********</v>
      </c>
    </row>
    <row r="498" spans="1:4">
      <c r="A498" s="6">
        <v>15929657989</v>
      </c>
      <c r="B498" s="6" t="str">
        <f t="shared" si="14"/>
        <v>159****7989</v>
      </c>
      <c r="C498" s="41" t="s">
        <v>1961</v>
      </c>
      <c r="D498" t="str">
        <f t="shared" si="15"/>
        <v>612526**********182241</v>
      </c>
    </row>
    <row r="499" spans="1:4">
      <c r="A499" s="6"/>
      <c r="B499" s="6" t="str">
        <f t="shared" si="14"/>
        <v>****</v>
      </c>
      <c r="C499" s="7"/>
      <c r="D499" t="str">
        <f t="shared" si="15"/>
        <v>**********</v>
      </c>
    </row>
    <row r="500" spans="1:4">
      <c r="A500" s="6"/>
      <c r="B500" s="6" t="str">
        <f t="shared" si="14"/>
        <v>****</v>
      </c>
      <c r="C500" s="7"/>
      <c r="D500" t="str">
        <f t="shared" si="15"/>
        <v>**********</v>
      </c>
    </row>
    <row r="501" spans="1:4">
      <c r="A501" s="6"/>
      <c r="B501" s="6" t="str">
        <f t="shared" si="14"/>
        <v>****</v>
      </c>
      <c r="C501" s="7"/>
      <c r="D501" t="str">
        <f t="shared" si="15"/>
        <v>**********</v>
      </c>
    </row>
    <row r="502" spans="1:4">
      <c r="A502" s="6"/>
      <c r="B502" s="6" t="str">
        <f t="shared" si="14"/>
        <v>****</v>
      </c>
      <c r="C502" s="7"/>
      <c r="D502" t="str">
        <f t="shared" si="15"/>
        <v>**********</v>
      </c>
    </row>
    <row r="503" spans="1:4">
      <c r="A503" s="6">
        <v>15129149159</v>
      </c>
      <c r="B503" s="6" t="str">
        <f t="shared" si="14"/>
        <v>151****9159</v>
      </c>
      <c r="C503" s="41" t="s">
        <v>1962</v>
      </c>
      <c r="D503" t="str">
        <f t="shared" si="15"/>
        <v>612526**********613813</v>
      </c>
    </row>
    <row r="504" spans="1:4">
      <c r="A504" s="6"/>
      <c r="B504" s="6" t="str">
        <f t="shared" si="14"/>
        <v>****</v>
      </c>
      <c r="C504" s="7"/>
      <c r="D504" t="str">
        <f t="shared" si="15"/>
        <v>**********</v>
      </c>
    </row>
    <row r="505" spans="1:4">
      <c r="A505" s="6">
        <v>19829677292</v>
      </c>
      <c r="B505" s="6" t="str">
        <f t="shared" si="14"/>
        <v>198****7292</v>
      </c>
      <c r="C505" s="41" t="s">
        <v>1963</v>
      </c>
      <c r="D505" t="str">
        <f t="shared" si="15"/>
        <v>612526**********613112</v>
      </c>
    </row>
    <row r="506" spans="1:4">
      <c r="A506" s="6"/>
      <c r="B506" s="6" t="str">
        <f t="shared" si="14"/>
        <v>****</v>
      </c>
      <c r="C506" s="7"/>
      <c r="D506" t="str">
        <f t="shared" si="15"/>
        <v>**********</v>
      </c>
    </row>
    <row r="507" spans="1:4">
      <c r="A507" s="6">
        <v>15191952889</v>
      </c>
      <c r="B507" s="6" t="str">
        <f t="shared" si="14"/>
        <v>151****2889</v>
      </c>
      <c r="C507" s="41" t="s">
        <v>1964</v>
      </c>
      <c r="D507" t="str">
        <f t="shared" si="15"/>
        <v>612526**********613672</v>
      </c>
    </row>
    <row r="508" spans="1:4">
      <c r="A508" s="6"/>
      <c r="B508" s="6" t="str">
        <f t="shared" si="14"/>
        <v>****</v>
      </c>
      <c r="C508" s="7"/>
      <c r="D508" t="str">
        <f t="shared" si="15"/>
        <v>**********</v>
      </c>
    </row>
    <row r="509" spans="1:4">
      <c r="A509" s="6"/>
      <c r="B509" s="6" t="str">
        <f t="shared" si="14"/>
        <v>****</v>
      </c>
      <c r="C509" s="7"/>
      <c r="D509" t="str">
        <f t="shared" si="15"/>
        <v>**********</v>
      </c>
    </row>
    <row r="510" spans="1:4">
      <c r="A510" s="6">
        <v>15191952889</v>
      </c>
      <c r="B510" s="6" t="str">
        <f t="shared" si="14"/>
        <v>151****2889</v>
      </c>
      <c r="C510" s="41" t="s">
        <v>1965</v>
      </c>
      <c r="D510" t="str">
        <f t="shared" si="15"/>
        <v>612526**********13862</v>
      </c>
    </row>
    <row r="511" spans="1:4">
      <c r="A511" s="6"/>
      <c r="B511" s="6" t="str">
        <f t="shared" si="14"/>
        <v>****</v>
      </c>
      <c r="C511" s="7"/>
      <c r="D511" t="str">
        <f t="shared" si="15"/>
        <v>**********</v>
      </c>
    </row>
    <row r="512" spans="1:4">
      <c r="A512" s="6">
        <v>18395483332</v>
      </c>
      <c r="B512" s="6" t="str">
        <f t="shared" si="14"/>
        <v>183****3332</v>
      </c>
      <c r="C512" s="41" t="s">
        <v>1966</v>
      </c>
      <c r="D512" t="str">
        <f t="shared" si="15"/>
        <v>612526**********613612</v>
      </c>
    </row>
    <row r="513" spans="1:4">
      <c r="A513" s="6"/>
      <c r="B513" s="6" t="str">
        <f t="shared" si="14"/>
        <v>****</v>
      </c>
      <c r="C513" s="7"/>
      <c r="D513" t="str">
        <f t="shared" si="15"/>
        <v>**********</v>
      </c>
    </row>
    <row r="514" spans="1:4">
      <c r="A514" s="6"/>
      <c r="B514" s="6" t="str">
        <f t="shared" si="14"/>
        <v>****</v>
      </c>
      <c r="C514" s="7"/>
      <c r="D514" t="str">
        <f t="shared" si="15"/>
        <v>**********</v>
      </c>
    </row>
    <row r="515" spans="1:4">
      <c r="A515" s="6">
        <v>17868291295</v>
      </c>
      <c r="B515" s="6" t="str">
        <f t="shared" si="14"/>
        <v>178****1295</v>
      </c>
      <c r="C515" s="41" t="s">
        <v>1967</v>
      </c>
      <c r="D515" t="str">
        <f t="shared" si="15"/>
        <v>612526**********614942</v>
      </c>
    </row>
    <row r="516" spans="1:4">
      <c r="A516" s="6"/>
      <c r="B516" s="6" t="str">
        <f t="shared" ref="B516:B579" si="16">REPLACE(A516,4,4,"****")</f>
        <v>****</v>
      </c>
      <c r="C516" s="7"/>
      <c r="D516" t="str">
        <f t="shared" ref="D516:D579" si="17">REPLACE(C516,7,8,"**********")</f>
        <v>**********</v>
      </c>
    </row>
    <row r="517" spans="1:4">
      <c r="A517" s="6"/>
      <c r="B517" s="6" t="str">
        <f t="shared" si="16"/>
        <v>****</v>
      </c>
      <c r="C517" s="7"/>
      <c r="D517" t="str">
        <f t="shared" si="17"/>
        <v>**********</v>
      </c>
    </row>
    <row r="518" spans="1:4">
      <c r="A518" s="6"/>
      <c r="B518" s="6" t="str">
        <f t="shared" si="16"/>
        <v>****</v>
      </c>
      <c r="C518" s="7"/>
      <c r="D518" t="str">
        <f t="shared" si="17"/>
        <v>**********</v>
      </c>
    </row>
    <row r="519" spans="1:4">
      <c r="A519" s="6">
        <v>15719148531</v>
      </c>
      <c r="B519" s="6" t="str">
        <f t="shared" si="16"/>
        <v>157****8531</v>
      </c>
      <c r="C519" s="41" t="s">
        <v>1968</v>
      </c>
      <c r="D519" t="str">
        <f t="shared" si="17"/>
        <v>612526**********614642</v>
      </c>
    </row>
    <row r="520" spans="1:4">
      <c r="A520" s="6"/>
      <c r="B520" s="6" t="str">
        <f t="shared" si="16"/>
        <v>****</v>
      </c>
      <c r="C520" s="7"/>
      <c r="D520" t="str">
        <f t="shared" si="17"/>
        <v>**********</v>
      </c>
    </row>
    <row r="521" spans="1:4">
      <c r="A521" s="6"/>
      <c r="B521" s="6" t="str">
        <f t="shared" si="16"/>
        <v>****</v>
      </c>
      <c r="C521" s="7"/>
      <c r="D521" t="str">
        <f t="shared" si="17"/>
        <v>**********</v>
      </c>
    </row>
    <row r="522" spans="1:4">
      <c r="A522" s="6">
        <v>18740589819</v>
      </c>
      <c r="B522" s="6" t="str">
        <f t="shared" si="16"/>
        <v>187****9819</v>
      </c>
      <c r="C522" s="41" t="s">
        <v>1969</v>
      </c>
      <c r="D522" t="str">
        <f t="shared" si="17"/>
        <v>612526**********613112</v>
      </c>
    </row>
    <row r="523" spans="1:4">
      <c r="A523" s="6"/>
      <c r="B523" s="6" t="str">
        <f t="shared" si="16"/>
        <v>****</v>
      </c>
      <c r="C523" s="7"/>
      <c r="D523" t="str">
        <f t="shared" si="17"/>
        <v>**********</v>
      </c>
    </row>
    <row r="524" spans="1:4">
      <c r="A524" s="6"/>
      <c r="B524" s="6" t="str">
        <f t="shared" si="16"/>
        <v>****</v>
      </c>
      <c r="C524" s="7"/>
      <c r="D524" t="str">
        <f t="shared" si="17"/>
        <v>**********</v>
      </c>
    </row>
    <row r="525" spans="1:4">
      <c r="A525" s="6">
        <v>13649143588</v>
      </c>
      <c r="B525" s="6" t="str">
        <f t="shared" si="16"/>
        <v>136****3588</v>
      </c>
      <c r="C525" s="41" t="s">
        <v>1970</v>
      </c>
      <c r="D525" t="str">
        <f t="shared" si="17"/>
        <v>612526**********613642</v>
      </c>
    </row>
    <row r="526" spans="1:4">
      <c r="A526" s="6"/>
      <c r="B526" s="6" t="str">
        <f t="shared" si="16"/>
        <v>****</v>
      </c>
      <c r="C526" s="7"/>
      <c r="D526" t="str">
        <f t="shared" si="17"/>
        <v>**********</v>
      </c>
    </row>
    <row r="527" spans="1:4">
      <c r="A527" s="6">
        <v>15891364270</v>
      </c>
      <c r="B527" s="6" t="str">
        <f t="shared" si="16"/>
        <v>158****4270</v>
      </c>
      <c r="C527" s="41" t="s">
        <v>1971</v>
      </c>
      <c r="D527" t="str">
        <f t="shared" si="17"/>
        <v>612526**********613511</v>
      </c>
    </row>
    <row r="528" spans="1:4">
      <c r="A528" s="6"/>
      <c r="B528" s="6" t="str">
        <f t="shared" si="16"/>
        <v>****</v>
      </c>
      <c r="C528" s="7"/>
      <c r="D528" t="str">
        <f t="shared" si="17"/>
        <v>**********</v>
      </c>
    </row>
    <row r="529" spans="1:4">
      <c r="A529" s="6"/>
      <c r="B529" s="6" t="str">
        <f t="shared" si="16"/>
        <v>****</v>
      </c>
      <c r="C529" s="7"/>
      <c r="D529" t="str">
        <f t="shared" si="17"/>
        <v>**********</v>
      </c>
    </row>
    <row r="530" spans="1:4">
      <c r="A530" s="6">
        <v>18329892576</v>
      </c>
      <c r="B530" s="6" t="str">
        <f t="shared" si="16"/>
        <v>183****2576</v>
      </c>
      <c r="C530" s="41" t="s">
        <v>1972</v>
      </c>
      <c r="D530" t="str">
        <f t="shared" si="17"/>
        <v>612526**********615342</v>
      </c>
    </row>
    <row r="531" spans="1:4">
      <c r="A531" s="6"/>
      <c r="B531" s="6" t="str">
        <f t="shared" si="16"/>
        <v>****</v>
      </c>
      <c r="C531" s="7"/>
      <c r="D531" t="str">
        <f t="shared" si="17"/>
        <v>**********</v>
      </c>
    </row>
    <row r="532" spans="1:4">
      <c r="A532" s="6"/>
      <c r="B532" s="6" t="str">
        <f t="shared" si="16"/>
        <v>****</v>
      </c>
      <c r="C532" s="7"/>
      <c r="D532" t="str">
        <f t="shared" si="17"/>
        <v>**********</v>
      </c>
    </row>
    <row r="533" spans="1:4">
      <c r="A533" s="6">
        <v>15389522808</v>
      </c>
      <c r="B533" s="6" t="str">
        <f t="shared" si="16"/>
        <v>153****2808</v>
      </c>
      <c r="C533" s="41" t="s">
        <v>1973</v>
      </c>
      <c r="D533" t="str">
        <f t="shared" si="17"/>
        <v>612526**********614672</v>
      </c>
    </row>
    <row r="534" spans="1:4">
      <c r="A534" s="6"/>
      <c r="B534" s="6" t="str">
        <f t="shared" si="16"/>
        <v>****</v>
      </c>
      <c r="C534" s="7"/>
      <c r="D534" t="str">
        <f t="shared" si="17"/>
        <v>**********</v>
      </c>
    </row>
    <row r="535" spans="1:4">
      <c r="A535" s="6"/>
      <c r="B535" s="6" t="str">
        <f t="shared" si="16"/>
        <v>****</v>
      </c>
      <c r="C535" s="7"/>
      <c r="D535" t="str">
        <f t="shared" si="17"/>
        <v>**********</v>
      </c>
    </row>
    <row r="536" spans="1:4">
      <c r="A536" s="6">
        <v>15353235638</v>
      </c>
      <c r="B536" s="6" t="str">
        <f t="shared" si="16"/>
        <v>153****5638</v>
      </c>
      <c r="C536" s="7" t="s">
        <v>1974</v>
      </c>
      <c r="D536" t="str">
        <f t="shared" si="17"/>
        <v>612526**********614X12</v>
      </c>
    </row>
    <row r="537" spans="1:4">
      <c r="A537" s="6"/>
      <c r="B537" s="6" t="str">
        <f t="shared" si="16"/>
        <v>****</v>
      </c>
      <c r="C537" s="7"/>
      <c r="D537" t="str">
        <f t="shared" si="17"/>
        <v>**********</v>
      </c>
    </row>
    <row r="538" spans="1:4">
      <c r="A538" s="6">
        <v>15138159608</v>
      </c>
      <c r="B538" s="6" t="str">
        <f t="shared" si="16"/>
        <v>151****9608</v>
      </c>
      <c r="C538" s="41" t="s">
        <v>1975</v>
      </c>
      <c r="D538" t="str">
        <f t="shared" si="17"/>
        <v>612526**********613442</v>
      </c>
    </row>
    <row r="539" spans="1:4">
      <c r="A539" s="6"/>
      <c r="B539" s="6" t="str">
        <f t="shared" si="16"/>
        <v>****</v>
      </c>
      <c r="C539" s="7"/>
      <c r="D539" t="str">
        <f t="shared" si="17"/>
        <v>**********</v>
      </c>
    </row>
    <row r="540" spans="1:4">
      <c r="A540" s="6"/>
      <c r="B540" s="6" t="str">
        <f t="shared" si="16"/>
        <v>****</v>
      </c>
      <c r="C540" s="7"/>
      <c r="D540" t="str">
        <f t="shared" si="17"/>
        <v>**********</v>
      </c>
    </row>
    <row r="541" spans="1:4">
      <c r="A541" s="6">
        <v>17392073822</v>
      </c>
      <c r="B541" s="6" t="str">
        <f t="shared" si="16"/>
        <v>173****3822</v>
      </c>
      <c r="C541" s="41" t="s">
        <v>1976</v>
      </c>
      <c r="D541" t="str">
        <f t="shared" si="17"/>
        <v>612526**********614511</v>
      </c>
    </row>
    <row r="542" spans="1:4">
      <c r="A542" s="6"/>
      <c r="B542" s="6" t="str">
        <f t="shared" si="16"/>
        <v>****</v>
      </c>
      <c r="C542" s="7"/>
      <c r="D542" t="str">
        <f t="shared" si="17"/>
        <v>**********</v>
      </c>
    </row>
    <row r="543" spans="1:4">
      <c r="A543" s="6">
        <v>15091361882</v>
      </c>
      <c r="B543" s="6" t="str">
        <f t="shared" si="16"/>
        <v>150****1882</v>
      </c>
      <c r="C543" s="41" t="s">
        <v>1977</v>
      </c>
      <c r="D543" t="str">
        <f t="shared" si="17"/>
        <v>612526**********614112</v>
      </c>
    </row>
    <row r="544" spans="1:4">
      <c r="A544" s="6"/>
      <c r="B544" s="6" t="str">
        <f t="shared" si="16"/>
        <v>****</v>
      </c>
      <c r="C544" s="7"/>
      <c r="D544" t="str">
        <f t="shared" si="17"/>
        <v>**********</v>
      </c>
    </row>
    <row r="545" spans="1:4">
      <c r="A545" s="6">
        <v>15229486189</v>
      </c>
      <c r="B545" s="6" t="str">
        <f t="shared" si="16"/>
        <v>152****6189</v>
      </c>
      <c r="C545" s="41" t="s">
        <v>1978</v>
      </c>
      <c r="D545" t="str">
        <f t="shared" si="17"/>
        <v>612526**********613041</v>
      </c>
    </row>
    <row r="546" spans="1:4">
      <c r="A546" s="6"/>
      <c r="B546" s="6" t="str">
        <f t="shared" si="16"/>
        <v>****</v>
      </c>
      <c r="C546" s="7"/>
      <c r="D546" t="str">
        <f t="shared" si="17"/>
        <v>**********</v>
      </c>
    </row>
    <row r="547" spans="1:4">
      <c r="A547" s="6">
        <v>13759614688</v>
      </c>
      <c r="B547" s="6" t="str">
        <f t="shared" si="16"/>
        <v>137****4688</v>
      </c>
      <c r="C547" s="41" t="s">
        <v>1979</v>
      </c>
      <c r="D547" t="str">
        <f t="shared" si="17"/>
        <v>612526**********613642</v>
      </c>
    </row>
    <row r="548" spans="1:4">
      <c r="A548" s="6"/>
      <c r="B548" s="6" t="str">
        <f t="shared" si="16"/>
        <v>****</v>
      </c>
      <c r="C548" s="7"/>
      <c r="D548" t="str">
        <f t="shared" si="17"/>
        <v>**********</v>
      </c>
    </row>
    <row r="549" spans="1:4">
      <c r="A549" s="6">
        <v>15129147709</v>
      </c>
      <c r="B549" s="6" t="str">
        <f t="shared" si="16"/>
        <v>151****7709</v>
      </c>
      <c r="C549" s="41" t="s">
        <v>1980</v>
      </c>
      <c r="D549" t="str">
        <f t="shared" si="17"/>
        <v>612526**********614671</v>
      </c>
    </row>
    <row r="550" spans="1:4">
      <c r="A550" s="6"/>
      <c r="B550" s="6" t="str">
        <f t="shared" si="16"/>
        <v>****</v>
      </c>
      <c r="C550" s="7"/>
      <c r="D550" t="str">
        <f t="shared" si="17"/>
        <v>**********</v>
      </c>
    </row>
    <row r="551" spans="1:4">
      <c r="A551" s="6">
        <v>18292698806</v>
      </c>
      <c r="B551" s="6" t="str">
        <f t="shared" si="16"/>
        <v>182****8806</v>
      </c>
      <c r="C551" s="41" t="s">
        <v>1981</v>
      </c>
      <c r="D551" t="str">
        <f t="shared" si="17"/>
        <v>612526**********614142</v>
      </c>
    </row>
    <row r="552" spans="1:4">
      <c r="A552" s="6"/>
      <c r="B552" s="6" t="str">
        <f t="shared" si="16"/>
        <v>****</v>
      </c>
      <c r="C552" s="7"/>
      <c r="D552" t="str">
        <f t="shared" si="17"/>
        <v>**********</v>
      </c>
    </row>
    <row r="553" spans="1:4">
      <c r="A553" s="6"/>
      <c r="B553" s="6" t="str">
        <f t="shared" si="16"/>
        <v>****</v>
      </c>
      <c r="C553" s="7"/>
      <c r="D553" t="str">
        <f t="shared" si="17"/>
        <v>**********</v>
      </c>
    </row>
    <row r="554" spans="1:4">
      <c r="A554" s="6">
        <v>18292693038</v>
      </c>
      <c r="B554" s="6" t="str">
        <f t="shared" si="16"/>
        <v>182****3038</v>
      </c>
      <c r="C554" s="41" t="s">
        <v>1982</v>
      </c>
      <c r="D554" t="str">
        <f t="shared" si="17"/>
        <v>612526**********613372</v>
      </c>
    </row>
    <row r="555" spans="1:4">
      <c r="A555" s="6"/>
      <c r="B555" s="6" t="str">
        <f t="shared" si="16"/>
        <v>****</v>
      </c>
      <c r="C555" s="7"/>
      <c r="D555" t="str">
        <f t="shared" si="17"/>
        <v>**********</v>
      </c>
    </row>
    <row r="556" spans="1:4">
      <c r="A556" s="6"/>
      <c r="B556" s="6" t="str">
        <f t="shared" si="16"/>
        <v>****</v>
      </c>
      <c r="C556" s="7"/>
      <c r="D556" t="str">
        <f t="shared" si="17"/>
        <v>**********</v>
      </c>
    </row>
    <row r="557" spans="1:4">
      <c r="A557" s="6"/>
      <c r="B557" s="6" t="str">
        <f t="shared" si="16"/>
        <v>****</v>
      </c>
      <c r="C557" s="7"/>
      <c r="D557" t="str">
        <f t="shared" si="17"/>
        <v>**********</v>
      </c>
    </row>
    <row r="558" spans="1:4">
      <c r="A558" s="6">
        <v>18891878698</v>
      </c>
      <c r="B558" s="6" t="str">
        <f t="shared" si="16"/>
        <v>188****8698</v>
      </c>
      <c r="C558" s="41" t="s">
        <v>1983</v>
      </c>
      <c r="D558" t="str">
        <f t="shared" si="17"/>
        <v>612526**********614741</v>
      </c>
    </row>
    <row r="559" spans="1:4">
      <c r="A559" s="6"/>
      <c r="B559" s="6" t="str">
        <f t="shared" si="16"/>
        <v>****</v>
      </c>
      <c r="C559" s="7"/>
      <c r="D559" t="str">
        <f t="shared" si="17"/>
        <v>**********</v>
      </c>
    </row>
    <row r="560" spans="1:4">
      <c r="A560" s="6">
        <v>15289249853</v>
      </c>
      <c r="B560" s="6" t="str">
        <f t="shared" si="16"/>
        <v>152****9853</v>
      </c>
      <c r="C560" s="41" t="s">
        <v>1984</v>
      </c>
      <c r="D560" t="str">
        <f t="shared" si="17"/>
        <v>611025**********631371</v>
      </c>
    </row>
    <row r="561" spans="1:4">
      <c r="A561" s="6"/>
      <c r="B561" s="6" t="str">
        <f t="shared" si="16"/>
        <v>****</v>
      </c>
      <c r="C561" s="7"/>
      <c r="D561" t="str">
        <f t="shared" si="17"/>
        <v>**********</v>
      </c>
    </row>
    <row r="562" spans="1:4">
      <c r="A562" s="6"/>
      <c r="B562" s="6" t="str">
        <f t="shared" si="16"/>
        <v>****</v>
      </c>
      <c r="C562" s="7"/>
      <c r="D562" t="str">
        <f t="shared" si="17"/>
        <v>**********</v>
      </c>
    </row>
    <row r="563" spans="1:4">
      <c r="A563" s="6"/>
      <c r="B563" s="6" t="str">
        <f t="shared" si="16"/>
        <v>****</v>
      </c>
      <c r="C563" s="7"/>
      <c r="D563" t="str">
        <f t="shared" si="17"/>
        <v>**********</v>
      </c>
    </row>
    <row r="564" spans="1:4">
      <c r="A564" s="6">
        <v>18391910920</v>
      </c>
      <c r="B564" s="6" t="str">
        <f t="shared" si="16"/>
        <v>183****0920</v>
      </c>
      <c r="C564" s="41" t="s">
        <v>1985</v>
      </c>
      <c r="D564" t="str">
        <f t="shared" si="17"/>
        <v>612526**********629572</v>
      </c>
    </row>
    <row r="565" spans="1:4">
      <c r="A565" s="6"/>
      <c r="B565" s="6" t="str">
        <f t="shared" si="16"/>
        <v>****</v>
      </c>
      <c r="C565" s="7"/>
      <c r="D565" t="str">
        <f t="shared" si="17"/>
        <v>**********</v>
      </c>
    </row>
    <row r="566" spans="1:4">
      <c r="A566" s="6"/>
      <c r="B566" s="6" t="str">
        <f t="shared" si="16"/>
        <v>****</v>
      </c>
      <c r="C566" s="7"/>
      <c r="D566" t="str">
        <f t="shared" si="17"/>
        <v>**********</v>
      </c>
    </row>
    <row r="567" spans="1:4">
      <c r="A567" s="6">
        <v>18391910920</v>
      </c>
      <c r="B567" s="6" t="str">
        <f t="shared" si="16"/>
        <v>183****0920</v>
      </c>
      <c r="C567" s="41" t="s">
        <v>1986</v>
      </c>
      <c r="D567" t="str">
        <f t="shared" si="17"/>
        <v>612526**********614172</v>
      </c>
    </row>
    <row r="568" spans="1:4">
      <c r="A568" s="6"/>
      <c r="B568" s="6" t="str">
        <f t="shared" si="16"/>
        <v>****</v>
      </c>
      <c r="C568" s="7"/>
      <c r="D568" t="str">
        <f t="shared" si="17"/>
        <v>**********</v>
      </c>
    </row>
    <row r="569" spans="1:4">
      <c r="A569" s="6"/>
      <c r="B569" s="6" t="str">
        <f t="shared" si="16"/>
        <v>****</v>
      </c>
      <c r="C569" s="7"/>
      <c r="D569" t="str">
        <f t="shared" si="17"/>
        <v>**********</v>
      </c>
    </row>
    <row r="570" spans="1:4">
      <c r="A570" s="6">
        <v>18220698577</v>
      </c>
      <c r="B570" s="6" t="str">
        <f t="shared" si="16"/>
        <v>182****8577</v>
      </c>
      <c r="C570" s="41" t="s">
        <v>1987</v>
      </c>
      <c r="D570" t="str">
        <f t="shared" si="17"/>
        <v>612526**********614141</v>
      </c>
    </row>
    <row r="571" spans="1:4">
      <c r="A571" s="6"/>
      <c r="B571" s="6" t="str">
        <f t="shared" si="16"/>
        <v>****</v>
      </c>
      <c r="C571" s="7"/>
      <c r="D571" t="str">
        <f t="shared" si="17"/>
        <v>**********</v>
      </c>
    </row>
    <row r="572" spans="1:4">
      <c r="A572" s="6">
        <v>18717582411</v>
      </c>
      <c r="B572" s="6" t="str">
        <f t="shared" si="16"/>
        <v>187****2411</v>
      </c>
      <c r="C572" s="41" t="s">
        <v>1988</v>
      </c>
      <c r="D572" t="str">
        <f t="shared" si="17"/>
        <v>612526**********516341</v>
      </c>
    </row>
    <row r="573" spans="1:4">
      <c r="A573" s="6"/>
      <c r="B573" s="6" t="str">
        <f t="shared" si="16"/>
        <v>****</v>
      </c>
      <c r="C573" s="7"/>
      <c r="D573" t="str">
        <f t="shared" si="17"/>
        <v>**********</v>
      </c>
    </row>
    <row r="574" spans="1:4">
      <c r="A574" s="6"/>
      <c r="B574" s="6" t="str">
        <f t="shared" si="16"/>
        <v>****</v>
      </c>
      <c r="C574" s="7"/>
      <c r="D574" t="str">
        <f t="shared" si="17"/>
        <v>**********</v>
      </c>
    </row>
    <row r="575" spans="1:4">
      <c r="A575" s="6">
        <v>18991503538</v>
      </c>
      <c r="B575" s="6" t="str">
        <f t="shared" si="16"/>
        <v>189****3538</v>
      </c>
      <c r="C575" s="41" t="s">
        <v>1989</v>
      </c>
      <c r="D575" t="str">
        <f t="shared" si="17"/>
        <v>612526**********614672</v>
      </c>
    </row>
    <row r="576" spans="1:4">
      <c r="A576" s="6"/>
      <c r="B576" s="6" t="str">
        <f t="shared" si="16"/>
        <v>****</v>
      </c>
      <c r="C576" s="7"/>
      <c r="D576" t="str">
        <f t="shared" si="17"/>
        <v>**********</v>
      </c>
    </row>
    <row r="577" spans="1:4">
      <c r="A577" s="6"/>
      <c r="B577" s="6" t="str">
        <f t="shared" si="16"/>
        <v>****</v>
      </c>
      <c r="C577" s="7"/>
      <c r="D577" t="str">
        <f t="shared" si="17"/>
        <v>**********</v>
      </c>
    </row>
    <row r="578" spans="1:4">
      <c r="A578" s="6"/>
      <c r="B578" s="6" t="str">
        <f t="shared" si="16"/>
        <v>****</v>
      </c>
      <c r="C578" s="7"/>
      <c r="D578" t="str">
        <f t="shared" si="17"/>
        <v>**********</v>
      </c>
    </row>
    <row r="579" spans="1:4">
      <c r="A579" s="6">
        <v>19929167513</v>
      </c>
      <c r="B579" s="6" t="str">
        <f t="shared" si="16"/>
        <v>199****7513</v>
      </c>
      <c r="C579" s="41" t="s">
        <v>1990</v>
      </c>
      <c r="D579" t="str">
        <f t="shared" si="17"/>
        <v>612526**********614341</v>
      </c>
    </row>
    <row r="580" spans="1:4">
      <c r="A580" s="6"/>
      <c r="B580" s="6" t="str">
        <f t="shared" ref="B580:B643" si="18">REPLACE(A580,4,4,"****")</f>
        <v>****</v>
      </c>
      <c r="C580" s="7"/>
      <c r="D580" t="str">
        <f t="shared" ref="D580:D643" si="19">REPLACE(C580,7,8,"**********")</f>
        <v>**********</v>
      </c>
    </row>
    <row r="581" spans="1:4">
      <c r="A581" s="6">
        <v>15309182390</v>
      </c>
      <c r="B581" s="6" t="str">
        <f t="shared" si="18"/>
        <v>153****2390</v>
      </c>
      <c r="C581" s="41" t="s">
        <v>1991</v>
      </c>
      <c r="D581" t="str">
        <f t="shared" si="19"/>
        <v>612526**********613842</v>
      </c>
    </row>
    <row r="582" spans="1:4">
      <c r="A582" s="6"/>
      <c r="B582" s="6" t="str">
        <f t="shared" si="18"/>
        <v>****</v>
      </c>
      <c r="C582" s="7"/>
      <c r="D582" t="str">
        <f t="shared" si="19"/>
        <v>**********</v>
      </c>
    </row>
    <row r="583" spans="1:4">
      <c r="A583" s="6"/>
      <c r="B583" s="6" t="str">
        <f t="shared" si="18"/>
        <v>****</v>
      </c>
      <c r="C583" s="7"/>
      <c r="D583" t="str">
        <f t="shared" si="19"/>
        <v>**********</v>
      </c>
    </row>
    <row r="584" spans="1:4">
      <c r="A584" s="6"/>
      <c r="B584" s="6" t="str">
        <f t="shared" si="18"/>
        <v>****</v>
      </c>
      <c r="C584" s="7"/>
      <c r="D584" t="str">
        <f t="shared" si="19"/>
        <v>**********</v>
      </c>
    </row>
    <row r="585" spans="1:4">
      <c r="A585" s="6">
        <v>13689143297</v>
      </c>
      <c r="B585" s="6" t="str">
        <f t="shared" si="18"/>
        <v>136****3297</v>
      </c>
      <c r="C585" s="41" t="s">
        <v>1992</v>
      </c>
      <c r="D585" t="str">
        <f t="shared" si="19"/>
        <v>612526**********613842</v>
      </c>
    </row>
    <row r="586" spans="1:4">
      <c r="A586" s="6"/>
      <c r="B586" s="6" t="str">
        <f t="shared" si="18"/>
        <v>****</v>
      </c>
      <c r="C586" s="7"/>
      <c r="D586" t="str">
        <f t="shared" si="19"/>
        <v>**********</v>
      </c>
    </row>
    <row r="587" spans="1:4">
      <c r="A587" s="6"/>
      <c r="B587" s="6" t="str">
        <f t="shared" si="18"/>
        <v>****</v>
      </c>
      <c r="C587" s="7"/>
      <c r="D587" t="str">
        <f t="shared" si="19"/>
        <v>**********</v>
      </c>
    </row>
    <row r="588" spans="1:4">
      <c r="A588" s="6">
        <v>17319687622</v>
      </c>
      <c r="B588" s="6" t="str">
        <f t="shared" si="18"/>
        <v>173****7622</v>
      </c>
      <c r="C588" s="41" t="s">
        <v>1993</v>
      </c>
      <c r="D588" t="str">
        <f t="shared" si="19"/>
        <v>612526**********613542</v>
      </c>
    </row>
    <row r="589" spans="1:4">
      <c r="A589" s="6"/>
      <c r="B589" s="6" t="str">
        <f t="shared" si="18"/>
        <v>****</v>
      </c>
      <c r="C589" s="7"/>
      <c r="D589" t="str">
        <f t="shared" si="19"/>
        <v>**********</v>
      </c>
    </row>
    <row r="590" spans="1:4">
      <c r="A590" s="6"/>
      <c r="B590" s="6" t="str">
        <f t="shared" si="18"/>
        <v>****</v>
      </c>
      <c r="C590" s="7"/>
      <c r="D590" t="str">
        <f t="shared" si="19"/>
        <v>**********</v>
      </c>
    </row>
    <row r="591" spans="1:4">
      <c r="A591" s="6"/>
      <c r="B591" s="6" t="str">
        <f t="shared" si="18"/>
        <v>****</v>
      </c>
      <c r="C591" s="7"/>
      <c r="D591" t="str">
        <f t="shared" si="19"/>
        <v>**********</v>
      </c>
    </row>
    <row r="592" spans="1:4">
      <c r="A592" s="6"/>
      <c r="B592" s="6" t="str">
        <f t="shared" si="18"/>
        <v>****</v>
      </c>
      <c r="C592" s="7"/>
      <c r="D592" t="str">
        <f t="shared" si="19"/>
        <v>**********</v>
      </c>
    </row>
    <row r="593" spans="1:4">
      <c r="A593" s="6">
        <v>15353404621</v>
      </c>
      <c r="B593" s="6" t="str">
        <f t="shared" si="18"/>
        <v>153****4621</v>
      </c>
      <c r="C593" s="41" t="s">
        <v>1994</v>
      </c>
      <c r="D593" t="str">
        <f t="shared" si="19"/>
        <v>612526**********613442</v>
      </c>
    </row>
    <row r="594" spans="1:4">
      <c r="A594" s="6"/>
      <c r="B594" s="6" t="str">
        <f t="shared" si="18"/>
        <v>****</v>
      </c>
      <c r="C594" s="7"/>
      <c r="D594" t="str">
        <f t="shared" si="19"/>
        <v>**********</v>
      </c>
    </row>
    <row r="595" spans="1:4">
      <c r="A595" s="6">
        <v>19898783595</v>
      </c>
      <c r="B595" s="6" t="str">
        <f t="shared" si="18"/>
        <v>198****3595</v>
      </c>
      <c r="C595" s="41" t="s">
        <v>1995</v>
      </c>
      <c r="D595" t="str">
        <f t="shared" si="19"/>
        <v>612526**********613972</v>
      </c>
    </row>
    <row r="596" spans="1:4">
      <c r="A596" s="6"/>
      <c r="B596" s="6" t="str">
        <f t="shared" si="18"/>
        <v>****</v>
      </c>
      <c r="C596" s="7"/>
      <c r="D596" t="str">
        <f t="shared" si="19"/>
        <v>**********</v>
      </c>
    </row>
    <row r="597" spans="1:4">
      <c r="A597" s="6">
        <v>18700571342</v>
      </c>
      <c r="B597" s="6" t="str">
        <f t="shared" si="18"/>
        <v>187****1342</v>
      </c>
      <c r="C597" s="41" t="s">
        <v>1996</v>
      </c>
      <c r="D597" t="str">
        <f t="shared" si="19"/>
        <v>612526**********614772</v>
      </c>
    </row>
    <row r="598" spans="1:4">
      <c r="A598" s="6"/>
      <c r="B598" s="6" t="str">
        <f t="shared" si="18"/>
        <v>****</v>
      </c>
      <c r="C598" s="7"/>
      <c r="D598" t="str">
        <f t="shared" si="19"/>
        <v>**********</v>
      </c>
    </row>
    <row r="599" spans="1:4">
      <c r="A599" s="6">
        <v>19929167513</v>
      </c>
      <c r="B599" s="6" t="str">
        <f t="shared" si="18"/>
        <v>199****7513</v>
      </c>
      <c r="C599" s="41" t="s">
        <v>1997</v>
      </c>
      <c r="D599" t="str">
        <f t="shared" si="19"/>
        <v>612526**********615542</v>
      </c>
    </row>
    <row r="600" spans="1:4">
      <c r="A600" s="6"/>
      <c r="B600" s="6" t="str">
        <f t="shared" si="18"/>
        <v>****</v>
      </c>
      <c r="C600" s="7"/>
      <c r="D600" t="str">
        <f t="shared" si="19"/>
        <v>**********</v>
      </c>
    </row>
    <row r="601" spans="1:4">
      <c r="A601" s="6">
        <v>17319692566</v>
      </c>
      <c r="B601" s="6" t="str">
        <f t="shared" si="18"/>
        <v>173****2566</v>
      </c>
      <c r="C601" s="41" t="s">
        <v>1998</v>
      </c>
      <c r="D601" t="str">
        <f t="shared" si="19"/>
        <v>612526**********614242</v>
      </c>
    </row>
    <row r="602" spans="1:4">
      <c r="A602" s="6"/>
      <c r="B602" s="6" t="str">
        <f t="shared" si="18"/>
        <v>****</v>
      </c>
      <c r="C602" s="7"/>
      <c r="D602" t="str">
        <f t="shared" si="19"/>
        <v>**********</v>
      </c>
    </row>
    <row r="603" spans="1:4">
      <c r="A603" s="6"/>
      <c r="B603" s="6" t="str">
        <f t="shared" si="18"/>
        <v>****</v>
      </c>
      <c r="C603" s="7"/>
      <c r="D603" t="str">
        <f t="shared" si="19"/>
        <v>**********</v>
      </c>
    </row>
    <row r="604" spans="1:4">
      <c r="A604" s="6"/>
      <c r="B604" s="6" t="str">
        <f t="shared" si="18"/>
        <v>****</v>
      </c>
      <c r="C604" s="7"/>
      <c r="D604" t="str">
        <f t="shared" si="19"/>
        <v>**********</v>
      </c>
    </row>
    <row r="605" spans="1:4">
      <c r="A605" s="6">
        <v>17319692566</v>
      </c>
      <c r="B605" s="6" t="str">
        <f t="shared" si="18"/>
        <v>173****2566</v>
      </c>
      <c r="C605" s="41" t="s">
        <v>1999</v>
      </c>
      <c r="D605" t="str">
        <f t="shared" si="19"/>
        <v>612526**********613611</v>
      </c>
    </row>
    <row r="606" spans="1:4">
      <c r="A606" s="6"/>
      <c r="B606" s="6" t="str">
        <f t="shared" si="18"/>
        <v>****</v>
      </c>
      <c r="C606" s="7"/>
      <c r="D606" t="str">
        <f t="shared" si="19"/>
        <v>**********</v>
      </c>
    </row>
    <row r="607" spans="1:4">
      <c r="A607" s="6"/>
      <c r="B607" s="6" t="str">
        <f t="shared" si="18"/>
        <v>****</v>
      </c>
      <c r="C607" s="7"/>
      <c r="D607" t="str">
        <f t="shared" si="19"/>
        <v>**********</v>
      </c>
    </row>
    <row r="608" spans="1:4">
      <c r="A608" s="6"/>
      <c r="B608" s="6" t="str">
        <f t="shared" si="18"/>
        <v>****</v>
      </c>
      <c r="C608" s="7"/>
      <c r="D608" t="str">
        <f t="shared" si="19"/>
        <v>**********</v>
      </c>
    </row>
    <row r="609" spans="1:4">
      <c r="A609" s="6">
        <v>13992478348</v>
      </c>
      <c r="B609" s="6" t="str">
        <f t="shared" si="18"/>
        <v>139****8348</v>
      </c>
      <c r="C609" s="41" t="s">
        <v>2000</v>
      </c>
      <c r="D609" t="str">
        <f t="shared" si="19"/>
        <v>612526**********613742</v>
      </c>
    </row>
    <row r="610" spans="1:4">
      <c r="A610" s="6"/>
      <c r="B610" s="6" t="str">
        <f t="shared" si="18"/>
        <v>****</v>
      </c>
      <c r="C610" s="7"/>
      <c r="D610" t="str">
        <f t="shared" si="19"/>
        <v>**********</v>
      </c>
    </row>
    <row r="611" spans="1:4">
      <c r="A611" s="6"/>
      <c r="B611" s="6" t="str">
        <f t="shared" si="18"/>
        <v>****</v>
      </c>
      <c r="C611" s="7"/>
      <c r="D611" t="str">
        <f t="shared" si="19"/>
        <v>**********</v>
      </c>
    </row>
    <row r="612" spans="1:4">
      <c r="A612" s="6"/>
      <c r="B612" s="6" t="str">
        <f t="shared" si="18"/>
        <v>****</v>
      </c>
      <c r="C612" s="7"/>
      <c r="D612" t="str">
        <f t="shared" si="19"/>
        <v>**********</v>
      </c>
    </row>
    <row r="613" spans="1:4">
      <c r="A613" s="6">
        <v>18329444779</v>
      </c>
      <c r="B613" s="6" t="str">
        <f t="shared" si="18"/>
        <v>183****4779</v>
      </c>
      <c r="C613" s="7" t="s">
        <v>2001</v>
      </c>
      <c r="D613" t="str">
        <f t="shared" si="19"/>
        <v>612526**********548x42</v>
      </c>
    </row>
    <row r="614" spans="1:4">
      <c r="A614" s="6"/>
      <c r="B614" s="6" t="str">
        <f t="shared" si="18"/>
        <v>****</v>
      </c>
      <c r="C614" s="7"/>
      <c r="D614" t="str">
        <f t="shared" si="19"/>
        <v>**********</v>
      </c>
    </row>
    <row r="615" spans="1:4">
      <c r="A615" s="6">
        <v>15229482142</v>
      </c>
      <c r="B615" s="6" t="str">
        <f t="shared" si="18"/>
        <v>152****2142</v>
      </c>
      <c r="C615" s="7" t="s">
        <v>2002</v>
      </c>
      <c r="D615" t="str">
        <f t="shared" si="19"/>
        <v>612526**********548512</v>
      </c>
    </row>
    <row r="616" spans="1:4">
      <c r="A616" s="6"/>
      <c r="B616" s="6" t="str">
        <f t="shared" si="18"/>
        <v>****</v>
      </c>
      <c r="C616" s="7"/>
      <c r="D616" t="str">
        <f t="shared" si="19"/>
        <v>**********</v>
      </c>
    </row>
    <row r="617" spans="1:4">
      <c r="A617" s="6"/>
      <c r="B617" s="6" t="str">
        <f t="shared" si="18"/>
        <v>****</v>
      </c>
      <c r="C617" s="7"/>
      <c r="D617" t="str">
        <f t="shared" si="19"/>
        <v>**********</v>
      </c>
    </row>
    <row r="618" spans="1:4">
      <c r="A618" s="6">
        <v>17829355827</v>
      </c>
      <c r="B618" s="6" t="str">
        <f t="shared" si="18"/>
        <v>178****5827</v>
      </c>
      <c r="C618" s="41" t="s">
        <v>2003</v>
      </c>
      <c r="D618" t="str">
        <f t="shared" si="19"/>
        <v>612526**********501512</v>
      </c>
    </row>
    <row r="619" spans="1:4">
      <c r="A619" s="6"/>
      <c r="B619" s="6" t="str">
        <f t="shared" si="18"/>
        <v>****</v>
      </c>
      <c r="C619" s="7"/>
      <c r="D619" t="str">
        <f t="shared" si="19"/>
        <v>**********</v>
      </c>
    </row>
    <row r="620" spans="1:4">
      <c r="A620" s="6"/>
      <c r="B620" s="6" t="str">
        <f t="shared" si="18"/>
        <v>****</v>
      </c>
      <c r="C620" s="7"/>
      <c r="D620" t="str">
        <f t="shared" si="19"/>
        <v>**********</v>
      </c>
    </row>
    <row r="621" spans="1:4">
      <c r="A621" s="6"/>
      <c r="B621" s="6" t="str">
        <f t="shared" si="18"/>
        <v>****</v>
      </c>
      <c r="C621" s="7"/>
      <c r="D621" t="str">
        <f t="shared" si="19"/>
        <v>**********</v>
      </c>
    </row>
    <row r="622" spans="1:4">
      <c r="A622" s="6">
        <v>18740544621</v>
      </c>
      <c r="B622" s="6" t="str">
        <f t="shared" si="18"/>
        <v>187****4621</v>
      </c>
      <c r="C622" s="41" t="s">
        <v>2004</v>
      </c>
      <c r="D622" t="str">
        <f t="shared" si="19"/>
        <v>612526**********501811</v>
      </c>
    </row>
    <row r="623" spans="1:4">
      <c r="A623" s="6"/>
      <c r="B623" s="6" t="str">
        <f t="shared" si="18"/>
        <v>****</v>
      </c>
      <c r="C623" s="7"/>
      <c r="D623" t="str">
        <f t="shared" si="19"/>
        <v>**********</v>
      </c>
    </row>
    <row r="624" spans="1:4">
      <c r="A624" s="6"/>
      <c r="B624" s="6" t="str">
        <f t="shared" si="18"/>
        <v>****</v>
      </c>
      <c r="C624" s="7"/>
      <c r="D624" t="str">
        <f t="shared" si="19"/>
        <v>**********</v>
      </c>
    </row>
    <row r="625" spans="1:4">
      <c r="A625" s="6">
        <v>13649143504</v>
      </c>
      <c r="B625" s="6" t="str">
        <f t="shared" si="18"/>
        <v>136****3504</v>
      </c>
      <c r="C625" s="41" t="s">
        <v>2005</v>
      </c>
      <c r="D625" t="str">
        <f t="shared" si="19"/>
        <v>612526**********501741</v>
      </c>
    </row>
    <row r="626" spans="1:4">
      <c r="A626" s="6"/>
      <c r="B626" s="6" t="str">
        <f t="shared" si="18"/>
        <v>****</v>
      </c>
      <c r="C626" s="7"/>
      <c r="D626" t="str">
        <f t="shared" si="19"/>
        <v>**********</v>
      </c>
    </row>
    <row r="627" spans="1:4">
      <c r="A627" s="6">
        <v>13992472854</v>
      </c>
      <c r="B627" s="6" t="str">
        <f t="shared" si="18"/>
        <v>139****2854</v>
      </c>
      <c r="C627" s="41" t="s">
        <v>2006</v>
      </c>
      <c r="D627" t="str">
        <f t="shared" si="19"/>
        <v>612526**********469142</v>
      </c>
    </row>
    <row r="628" spans="1:4">
      <c r="A628" s="6"/>
      <c r="B628" s="6" t="str">
        <f t="shared" si="18"/>
        <v>****</v>
      </c>
      <c r="C628" s="7"/>
      <c r="D628" t="str">
        <f t="shared" si="19"/>
        <v>**********</v>
      </c>
    </row>
    <row r="629" spans="1:4">
      <c r="A629" s="6"/>
      <c r="B629" s="6" t="str">
        <f t="shared" si="18"/>
        <v>****</v>
      </c>
      <c r="C629" s="7"/>
      <c r="D629" t="str">
        <f t="shared" si="19"/>
        <v>**********</v>
      </c>
    </row>
    <row r="630" spans="1:4">
      <c r="A630" s="6"/>
      <c r="B630" s="6" t="str">
        <f t="shared" si="18"/>
        <v>****</v>
      </c>
      <c r="C630" s="7"/>
      <c r="D630" t="str">
        <f t="shared" si="19"/>
        <v>**********</v>
      </c>
    </row>
    <row r="631" spans="1:4">
      <c r="A631" s="6">
        <v>15129496918</v>
      </c>
      <c r="B631" s="6" t="str">
        <f t="shared" si="18"/>
        <v>151****6918</v>
      </c>
      <c r="C631" s="41" t="s">
        <v>2007</v>
      </c>
      <c r="D631" t="str">
        <f t="shared" si="19"/>
        <v>612526**********533712</v>
      </c>
    </row>
    <row r="632" spans="1:4">
      <c r="A632" s="6"/>
      <c r="B632" s="6" t="str">
        <f t="shared" si="18"/>
        <v>****</v>
      </c>
      <c r="C632" s="7"/>
      <c r="D632" t="str">
        <f t="shared" si="19"/>
        <v>**********</v>
      </c>
    </row>
    <row r="633" spans="1:4">
      <c r="A633" s="6"/>
      <c r="B633" s="6" t="str">
        <f t="shared" si="18"/>
        <v>****</v>
      </c>
      <c r="C633" s="7"/>
      <c r="D633" t="str">
        <f t="shared" si="19"/>
        <v>**********</v>
      </c>
    </row>
    <row r="634" spans="1:4">
      <c r="A634" s="6">
        <v>15319875992</v>
      </c>
      <c r="B634" s="6" t="str">
        <f t="shared" si="18"/>
        <v>153****5992</v>
      </c>
      <c r="C634" s="41" t="s">
        <v>2008</v>
      </c>
      <c r="D634" t="str">
        <f t="shared" si="19"/>
        <v>612526**********544641</v>
      </c>
    </row>
    <row r="635" spans="1:4">
      <c r="A635" s="6"/>
      <c r="B635" s="6" t="str">
        <f t="shared" si="18"/>
        <v>****</v>
      </c>
      <c r="C635" s="7"/>
      <c r="D635" t="str">
        <f t="shared" si="19"/>
        <v>**********</v>
      </c>
    </row>
    <row r="636" spans="1:4">
      <c r="A636" s="6"/>
      <c r="B636" s="6" t="str">
        <f t="shared" si="18"/>
        <v>****</v>
      </c>
      <c r="C636" s="7"/>
      <c r="D636" t="str">
        <f t="shared" si="19"/>
        <v>**********</v>
      </c>
    </row>
    <row r="637" spans="1:4">
      <c r="A637" s="6">
        <v>13429756583</v>
      </c>
      <c r="B637" s="6" t="str">
        <f t="shared" si="18"/>
        <v>134****6583</v>
      </c>
      <c r="C637" s="41" t="s">
        <v>2009</v>
      </c>
      <c r="D637" t="str">
        <f t="shared" si="19"/>
        <v>612526**********548611</v>
      </c>
    </row>
    <row r="638" spans="1:4">
      <c r="A638" s="6"/>
      <c r="B638" s="6" t="str">
        <f t="shared" si="18"/>
        <v>****</v>
      </c>
      <c r="C638" s="7"/>
      <c r="D638" t="str">
        <f t="shared" si="19"/>
        <v>**********</v>
      </c>
    </row>
    <row r="639" spans="1:4">
      <c r="A639" s="6"/>
      <c r="B639" s="6" t="str">
        <f t="shared" si="18"/>
        <v>****</v>
      </c>
      <c r="C639" s="7"/>
      <c r="D639" t="str">
        <f t="shared" si="19"/>
        <v>**********</v>
      </c>
    </row>
    <row r="640" spans="1:4">
      <c r="A640" s="6" t="s">
        <v>2010</v>
      </c>
      <c r="B640" s="6" t="str">
        <f t="shared" si="18"/>
        <v>182****3575   18729455290</v>
      </c>
      <c r="C640" s="41" t="s">
        <v>2011</v>
      </c>
      <c r="D640" t="str">
        <f t="shared" si="19"/>
        <v>612526**********548142</v>
      </c>
    </row>
    <row r="641" spans="1:4">
      <c r="A641" s="6"/>
      <c r="B641" s="6" t="str">
        <f t="shared" si="18"/>
        <v>****</v>
      </c>
      <c r="C641" s="7"/>
      <c r="D641" t="str">
        <f t="shared" si="19"/>
        <v>**********</v>
      </c>
    </row>
    <row r="642" spans="1:4">
      <c r="A642" s="6"/>
      <c r="B642" s="6" t="str">
        <f t="shared" si="18"/>
        <v>****</v>
      </c>
      <c r="C642" s="7"/>
      <c r="D642" t="str">
        <f t="shared" si="19"/>
        <v>**********</v>
      </c>
    </row>
    <row r="643" spans="1:4">
      <c r="A643" s="6">
        <v>18189128047</v>
      </c>
      <c r="B643" s="6" t="str">
        <f t="shared" si="18"/>
        <v>181****8047</v>
      </c>
      <c r="C643" s="7" t="s">
        <v>2012</v>
      </c>
      <c r="D643" t="str">
        <f t="shared" si="19"/>
        <v>612526**********599112</v>
      </c>
    </row>
    <row r="644" spans="1:4">
      <c r="A644" s="6"/>
      <c r="B644" s="6" t="str">
        <f t="shared" ref="B644:B707" si="20">REPLACE(A644,4,4,"****")</f>
        <v>****</v>
      </c>
      <c r="C644" s="7"/>
      <c r="D644" t="str">
        <f t="shared" ref="D644:D707" si="21">REPLACE(C644,7,8,"**********")</f>
        <v>**********</v>
      </c>
    </row>
    <row r="645" spans="1:4">
      <c r="A645" s="6"/>
      <c r="B645" s="6" t="str">
        <f t="shared" si="20"/>
        <v>****</v>
      </c>
      <c r="C645" s="7"/>
      <c r="D645" t="str">
        <f t="shared" si="21"/>
        <v>**********</v>
      </c>
    </row>
    <row r="646" spans="1:4">
      <c r="A646" s="6"/>
      <c r="B646" s="6" t="str">
        <f t="shared" si="20"/>
        <v>****</v>
      </c>
      <c r="C646" s="7"/>
      <c r="D646" t="str">
        <f t="shared" si="21"/>
        <v>**********</v>
      </c>
    </row>
    <row r="647" spans="1:4">
      <c r="A647" s="8">
        <v>15353409663</v>
      </c>
      <c r="B647" s="6" t="str">
        <f t="shared" si="20"/>
        <v>153****9663</v>
      </c>
      <c r="C647" s="42" t="s">
        <v>2013</v>
      </c>
      <c r="D647" t="str">
        <f t="shared" si="21"/>
        <v>612526**********597812</v>
      </c>
    </row>
    <row r="648" spans="1:4">
      <c r="A648" s="12"/>
      <c r="B648" s="6" t="str">
        <f t="shared" si="20"/>
        <v>****</v>
      </c>
      <c r="C648" s="13"/>
      <c r="D648" t="str">
        <f t="shared" si="21"/>
        <v>**********</v>
      </c>
    </row>
    <row r="649" spans="1:4">
      <c r="A649" s="8">
        <v>18220959126</v>
      </c>
      <c r="B649" s="6" t="str">
        <f t="shared" si="20"/>
        <v>182****9126</v>
      </c>
      <c r="C649" s="42" t="s">
        <v>2014</v>
      </c>
      <c r="D649" t="str">
        <f t="shared" si="21"/>
        <v>612526**********598342</v>
      </c>
    </row>
    <row r="650" spans="1:4">
      <c r="A650" s="12"/>
      <c r="B650" s="6" t="str">
        <f t="shared" si="20"/>
        <v>****</v>
      </c>
      <c r="C650" s="13"/>
      <c r="D650" t="str">
        <f t="shared" si="21"/>
        <v>**********</v>
      </c>
    </row>
    <row r="651" spans="1:4">
      <c r="A651" s="8">
        <v>15891367555</v>
      </c>
      <c r="B651" s="6" t="str">
        <f t="shared" si="20"/>
        <v>158****7555</v>
      </c>
      <c r="C651" s="42" t="s">
        <v>2015</v>
      </c>
      <c r="D651" t="str">
        <f t="shared" si="21"/>
        <v>612526**********598611</v>
      </c>
    </row>
    <row r="652" spans="1:4">
      <c r="A652" s="10"/>
      <c r="B652" s="6" t="str">
        <f t="shared" si="20"/>
        <v>****</v>
      </c>
      <c r="C652" s="11"/>
      <c r="D652" t="str">
        <f t="shared" si="21"/>
        <v>**********</v>
      </c>
    </row>
    <row r="653" spans="1:4">
      <c r="A653" s="6">
        <v>17719121167</v>
      </c>
      <c r="B653" s="6" t="str">
        <f t="shared" si="20"/>
        <v>177****1167</v>
      </c>
      <c r="C653" s="7" t="s">
        <v>2016</v>
      </c>
      <c r="D653" t="str">
        <f t="shared" si="21"/>
        <v>612526**********598311</v>
      </c>
    </row>
    <row r="654" spans="1:4">
      <c r="A654" s="6"/>
      <c r="B654" s="6" t="str">
        <f t="shared" si="20"/>
        <v>****</v>
      </c>
      <c r="C654" s="7"/>
      <c r="D654" t="str">
        <f t="shared" si="21"/>
        <v>**********</v>
      </c>
    </row>
    <row r="655" spans="1:4">
      <c r="A655" s="6"/>
      <c r="B655" s="6" t="str">
        <f t="shared" si="20"/>
        <v>****</v>
      </c>
      <c r="C655" s="7"/>
      <c r="D655" t="str">
        <f t="shared" si="21"/>
        <v>**********</v>
      </c>
    </row>
    <row r="656" spans="1:4">
      <c r="A656" s="6">
        <v>17729142222</v>
      </c>
      <c r="B656" s="6" t="str">
        <f t="shared" si="20"/>
        <v>177****2222</v>
      </c>
      <c r="C656" s="41" t="s">
        <v>2017</v>
      </c>
      <c r="D656" t="str">
        <f t="shared" si="21"/>
        <v>611025**********597271</v>
      </c>
    </row>
    <row r="657" spans="1:4">
      <c r="A657" s="6"/>
      <c r="B657" s="6" t="str">
        <f t="shared" si="20"/>
        <v>****</v>
      </c>
      <c r="C657" s="7"/>
      <c r="D657" t="str">
        <f t="shared" si="21"/>
        <v>**********</v>
      </c>
    </row>
    <row r="658" spans="1:4">
      <c r="A658" s="6">
        <v>13991506412</v>
      </c>
      <c r="B658" s="6" t="str">
        <f t="shared" si="20"/>
        <v>139****6412</v>
      </c>
      <c r="C658" s="41" t="s">
        <v>2018</v>
      </c>
      <c r="D658" t="str">
        <f t="shared" si="21"/>
        <v>612526**********597342</v>
      </c>
    </row>
    <row r="659" spans="1:4">
      <c r="A659" s="6"/>
      <c r="B659" s="6" t="str">
        <f t="shared" si="20"/>
        <v>****</v>
      </c>
      <c r="C659" s="7"/>
      <c r="D659" t="str">
        <f t="shared" si="21"/>
        <v>**********</v>
      </c>
    </row>
    <row r="660" spans="1:4">
      <c r="A660" s="6">
        <v>18991449280</v>
      </c>
      <c r="B660" s="6" t="str">
        <f t="shared" si="20"/>
        <v>189****9280</v>
      </c>
      <c r="C660" s="41" t="s">
        <v>2019</v>
      </c>
      <c r="D660" t="str">
        <f t="shared" si="21"/>
        <v>612526**********598642</v>
      </c>
    </row>
    <row r="661" spans="1:4">
      <c r="A661" s="6"/>
      <c r="B661" s="6" t="str">
        <f t="shared" si="20"/>
        <v>****</v>
      </c>
      <c r="C661" s="7"/>
      <c r="D661" t="str">
        <f t="shared" si="21"/>
        <v>**********</v>
      </c>
    </row>
    <row r="662" spans="1:4">
      <c r="A662" s="6">
        <v>15399388220</v>
      </c>
      <c r="B662" s="6" t="str">
        <f t="shared" si="20"/>
        <v>153****8220</v>
      </c>
      <c r="C662" s="7" t="s">
        <v>2020</v>
      </c>
      <c r="D662" t="str">
        <f t="shared" si="21"/>
        <v>612526**********598911</v>
      </c>
    </row>
    <row r="663" spans="1:4">
      <c r="A663" s="6"/>
      <c r="B663" s="6" t="str">
        <f t="shared" si="20"/>
        <v>****</v>
      </c>
      <c r="C663" s="7"/>
      <c r="D663" t="str">
        <f t="shared" si="21"/>
        <v>**********</v>
      </c>
    </row>
    <row r="664" spans="1:4">
      <c r="A664" s="6"/>
      <c r="B664" s="6" t="str">
        <f t="shared" si="20"/>
        <v>****</v>
      </c>
      <c r="C664" s="7"/>
      <c r="D664" t="str">
        <f t="shared" si="21"/>
        <v>**********</v>
      </c>
    </row>
    <row r="665" spans="1:4">
      <c r="A665" s="8">
        <v>13324671136</v>
      </c>
      <c r="B665" s="6" t="str">
        <f t="shared" si="20"/>
        <v>133****1136</v>
      </c>
      <c r="C665" s="42" t="s">
        <v>2021</v>
      </c>
      <c r="D665" t="str">
        <f t="shared" si="21"/>
        <v>612526**********533342</v>
      </c>
    </row>
    <row r="666" spans="1:4">
      <c r="A666" s="12"/>
      <c r="B666" s="6" t="str">
        <f t="shared" si="20"/>
        <v>****</v>
      </c>
      <c r="C666" s="13"/>
      <c r="D666" t="str">
        <f t="shared" si="21"/>
        <v>**********</v>
      </c>
    </row>
    <row r="667" spans="1:4">
      <c r="A667" s="12"/>
      <c r="B667" s="6" t="str">
        <f t="shared" si="20"/>
        <v>****</v>
      </c>
      <c r="C667" s="13"/>
      <c r="D667" t="str">
        <f t="shared" si="21"/>
        <v>**********</v>
      </c>
    </row>
    <row r="668" spans="1:4">
      <c r="A668" s="10"/>
      <c r="B668" s="6" t="str">
        <f t="shared" si="20"/>
        <v>****</v>
      </c>
      <c r="C668" s="11"/>
      <c r="D668" t="str">
        <f t="shared" si="21"/>
        <v>**********</v>
      </c>
    </row>
    <row r="669" spans="1:4">
      <c r="A669" s="6">
        <v>15353244292</v>
      </c>
      <c r="B669" s="6" t="str">
        <f t="shared" si="20"/>
        <v>153****4292</v>
      </c>
      <c r="C669" s="7" t="s">
        <v>2022</v>
      </c>
      <c r="D669" t="str">
        <f t="shared" si="21"/>
        <v>612526**********565411</v>
      </c>
    </row>
    <row r="670" spans="1:4">
      <c r="A670" s="6"/>
      <c r="B670" s="6" t="str">
        <f t="shared" si="20"/>
        <v>****</v>
      </c>
      <c r="C670" s="7"/>
      <c r="D670" t="str">
        <f t="shared" si="21"/>
        <v>**********</v>
      </c>
    </row>
    <row r="671" spans="1:4">
      <c r="A671" s="6">
        <v>13379218367</v>
      </c>
      <c r="B671" s="6" t="str">
        <f t="shared" si="20"/>
        <v>133****8367</v>
      </c>
      <c r="C671" s="41" t="s">
        <v>2023</v>
      </c>
      <c r="D671" t="str">
        <f t="shared" si="21"/>
        <v>612526**********501671</v>
      </c>
    </row>
    <row r="672" spans="1:4">
      <c r="A672" s="6"/>
      <c r="B672" s="6" t="str">
        <f t="shared" si="20"/>
        <v>****</v>
      </c>
      <c r="C672" s="7"/>
      <c r="D672" t="str">
        <f t="shared" si="21"/>
        <v>**********</v>
      </c>
    </row>
    <row r="673" spans="1:4">
      <c r="A673" s="6">
        <v>15591943688</v>
      </c>
      <c r="B673" s="6" t="str">
        <f t="shared" si="20"/>
        <v>155****3688</v>
      </c>
      <c r="C673" s="41" t="s">
        <v>2024</v>
      </c>
      <c r="D673" t="str">
        <f t="shared" si="21"/>
        <v>612526**********501511</v>
      </c>
    </row>
    <row r="674" spans="1:4">
      <c r="A674" s="6"/>
      <c r="B674" s="6" t="str">
        <f t="shared" si="20"/>
        <v>****</v>
      </c>
      <c r="C674" s="7"/>
      <c r="D674" t="str">
        <f t="shared" si="21"/>
        <v>**********</v>
      </c>
    </row>
    <row r="675" spans="1:4">
      <c r="A675" s="6"/>
      <c r="B675" s="6" t="str">
        <f t="shared" si="20"/>
        <v>****</v>
      </c>
      <c r="C675" s="7"/>
      <c r="D675" t="str">
        <f t="shared" si="21"/>
        <v>**********</v>
      </c>
    </row>
    <row r="676" spans="1:4">
      <c r="A676" s="6">
        <v>17729265733</v>
      </c>
      <c r="B676" s="6" t="str">
        <f t="shared" si="20"/>
        <v>177****5733</v>
      </c>
      <c r="C676" s="41" t="s">
        <v>2025</v>
      </c>
      <c r="D676" t="str">
        <f t="shared" si="21"/>
        <v>612526**********502611</v>
      </c>
    </row>
    <row r="677" spans="1:4">
      <c r="A677" s="6"/>
      <c r="B677" s="6" t="str">
        <f t="shared" si="20"/>
        <v>****</v>
      </c>
      <c r="C677" s="7"/>
      <c r="D677" t="str">
        <f t="shared" si="21"/>
        <v>**********</v>
      </c>
    </row>
    <row r="678" spans="1:4">
      <c r="A678" s="6"/>
      <c r="B678" s="6" t="str">
        <f t="shared" si="20"/>
        <v>****</v>
      </c>
      <c r="C678" s="7"/>
      <c r="D678" t="str">
        <f t="shared" si="21"/>
        <v>**********</v>
      </c>
    </row>
    <row r="679" spans="1:4">
      <c r="A679" s="6">
        <v>15353919742</v>
      </c>
      <c r="B679" s="6" t="str">
        <f t="shared" si="20"/>
        <v>153****9742</v>
      </c>
      <c r="C679" s="7" t="s">
        <v>2026</v>
      </c>
      <c r="D679" t="str">
        <f t="shared" si="21"/>
        <v>612526**********533211</v>
      </c>
    </row>
    <row r="680" spans="1:4">
      <c r="A680" s="6"/>
      <c r="B680" s="6" t="str">
        <f t="shared" si="20"/>
        <v>****</v>
      </c>
      <c r="C680" s="7"/>
      <c r="D680" t="str">
        <f t="shared" si="21"/>
        <v>**********</v>
      </c>
    </row>
    <row r="681" spans="1:4">
      <c r="A681" s="6"/>
      <c r="B681" s="6" t="str">
        <f t="shared" si="20"/>
        <v>****</v>
      </c>
      <c r="C681" s="7"/>
      <c r="D681" t="str">
        <f t="shared" si="21"/>
        <v>**********</v>
      </c>
    </row>
    <row r="682" spans="1:4">
      <c r="A682" s="6">
        <v>18829686726</v>
      </c>
      <c r="B682" s="6" t="str">
        <f t="shared" si="20"/>
        <v>188****6726</v>
      </c>
      <c r="C682" s="7" t="s">
        <v>2027</v>
      </c>
      <c r="D682" t="str">
        <f t="shared" si="21"/>
        <v>612526**********548142</v>
      </c>
    </row>
    <row r="683" spans="1:4">
      <c r="A683" s="6"/>
      <c r="B683" s="6" t="str">
        <f t="shared" si="20"/>
        <v>****</v>
      </c>
      <c r="C683" s="7"/>
      <c r="D683" t="str">
        <f t="shared" si="21"/>
        <v>**********</v>
      </c>
    </row>
    <row r="684" spans="1:4">
      <c r="A684" s="6">
        <v>18392937376</v>
      </c>
      <c r="B684" s="6" t="str">
        <f t="shared" si="20"/>
        <v>183****7376</v>
      </c>
      <c r="C684" s="7" t="s">
        <v>2028</v>
      </c>
      <c r="D684" t="str">
        <f t="shared" si="21"/>
        <v>612526**********484341</v>
      </c>
    </row>
    <row r="685" spans="1:4">
      <c r="A685" s="6"/>
      <c r="B685" s="6" t="str">
        <f t="shared" si="20"/>
        <v>****</v>
      </c>
      <c r="C685" s="7"/>
      <c r="D685" t="str">
        <f t="shared" si="21"/>
        <v>**********</v>
      </c>
    </row>
    <row r="686" spans="1:4">
      <c r="A686" s="6">
        <v>18829686866</v>
      </c>
      <c r="B686" s="6" t="str">
        <f t="shared" si="20"/>
        <v>188****6866</v>
      </c>
      <c r="C686" s="7" t="s">
        <v>2029</v>
      </c>
      <c r="D686" t="str">
        <f t="shared" si="21"/>
        <v>612526**********469x41</v>
      </c>
    </row>
    <row r="687" spans="1:4">
      <c r="A687" s="6"/>
      <c r="B687" s="6" t="str">
        <f t="shared" si="20"/>
        <v>****</v>
      </c>
      <c r="C687" s="7"/>
      <c r="D687" t="str">
        <f t="shared" si="21"/>
        <v>**********</v>
      </c>
    </row>
    <row r="688" spans="1:4">
      <c r="A688" s="6">
        <v>15129496609</v>
      </c>
      <c r="B688" s="6" t="str">
        <f t="shared" si="20"/>
        <v>151****6609</v>
      </c>
      <c r="C688" s="41" t="s">
        <v>2030</v>
      </c>
      <c r="D688" t="str">
        <f t="shared" si="21"/>
        <v>612526**********533641</v>
      </c>
    </row>
    <row r="689" spans="1:4">
      <c r="A689" s="6"/>
      <c r="B689" s="6" t="str">
        <f t="shared" si="20"/>
        <v>****</v>
      </c>
      <c r="C689" s="7"/>
      <c r="D689" t="str">
        <f t="shared" si="21"/>
        <v>**********</v>
      </c>
    </row>
    <row r="690" spans="1:4">
      <c r="A690" s="6"/>
      <c r="B690" s="6" t="str">
        <f t="shared" si="20"/>
        <v>****</v>
      </c>
      <c r="C690" s="7"/>
      <c r="D690" t="str">
        <f t="shared" si="21"/>
        <v>**********</v>
      </c>
    </row>
    <row r="691" spans="1:4">
      <c r="A691" s="6"/>
      <c r="B691" s="6" t="str">
        <f t="shared" si="20"/>
        <v>****</v>
      </c>
      <c r="C691" s="7"/>
      <c r="D691" t="str">
        <f t="shared" si="21"/>
        <v>**********</v>
      </c>
    </row>
    <row r="692" spans="1:4">
      <c r="A692" s="6">
        <v>15891094017</v>
      </c>
      <c r="B692" s="6" t="str">
        <f t="shared" si="20"/>
        <v>158****4017</v>
      </c>
      <c r="C692" s="41" t="s">
        <v>2031</v>
      </c>
      <c r="D692" t="str">
        <f t="shared" si="21"/>
        <v>612526**********548041</v>
      </c>
    </row>
    <row r="693" spans="1:4">
      <c r="A693" s="6"/>
      <c r="B693" s="6" t="str">
        <f t="shared" si="20"/>
        <v>****</v>
      </c>
      <c r="C693" s="7"/>
      <c r="D693" t="str">
        <f t="shared" si="21"/>
        <v>**********</v>
      </c>
    </row>
    <row r="694" spans="1:4">
      <c r="A694" s="6"/>
      <c r="B694" s="6" t="str">
        <f t="shared" si="20"/>
        <v>****</v>
      </c>
      <c r="C694" s="7"/>
      <c r="D694" t="str">
        <f t="shared" si="21"/>
        <v>**********</v>
      </c>
    </row>
    <row r="695" spans="1:4">
      <c r="A695" s="6"/>
      <c r="B695" s="6" t="str">
        <f t="shared" si="20"/>
        <v>****</v>
      </c>
      <c r="C695" s="7"/>
      <c r="D695" t="str">
        <f t="shared" si="21"/>
        <v>**********</v>
      </c>
    </row>
    <row r="696" spans="1:4">
      <c r="A696" s="6"/>
      <c r="B696" s="6" t="str">
        <f t="shared" si="20"/>
        <v>****</v>
      </c>
      <c r="C696" s="7"/>
      <c r="D696" t="str">
        <f t="shared" si="21"/>
        <v>**********</v>
      </c>
    </row>
    <row r="697" spans="1:4">
      <c r="A697" s="6">
        <v>18220443550</v>
      </c>
      <c r="B697" s="6" t="str">
        <f t="shared" si="20"/>
        <v>182****3550</v>
      </c>
      <c r="C697" s="7" t="s">
        <v>2032</v>
      </c>
      <c r="D697" t="str">
        <f t="shared" si="21"/>
        <v>612526**********533X11</v>
      </c>
    </row>
    <row r="698" spans="1:4">
      <c r="A698" s="6"/>
      <c r="B698" s="6" t="str">
        <f t="shared" si="20"/>
        <v>****</v>
      </c>
      <c r="C698" s="7"/>
      <c r="D698" t="str">
        <f t="shared" si="21"/>
        <v>**********</v>
      </c>
    </row>
    <row r="699" spans="1:4">
      <c r="A699" s="6">
        <v>18220693568</v>
      </c>
      <c r="B699" s="6" t="str">
        <f t="shared" si="20"/>
        <v>182****3568</v>
      </c>
      <c r="C699" s="7" t="s">
        <v>2033</v>
      </c>
      <c r="D699" t="str">
        <f t="shared" si="21"/>
        <v>612526**********548311</v>
      </c>
    </row>
    <row r="700" spans="1:4">
      <c r="A700" s="6"/>
      <c r="B700" s="6" t="str">
        <f t="shared" si="20"/>
        <v>****</v>
      </c>
      <c r="C700" s="7"/>
      <c r="D700" t="str">
        <f t="shared" si="21"/>
        <v>**********</v>
      </c>
    </row>
    <row r="701" spans="1:4">
      <c r="A701" s="6"/>
      <c r="B701" s="6" t="str">
        <f t="shared" si="20"/>
        <v>****</v>
      </c>
      <c r="C701" s="7"/>
      <c r="D701" t="str">
        <f t="shared" si="21"/>
        <v>**********</v>
      </c>
    </row>
    <row r="702" spans="1:4">
      <c r="A702" s="6">
        <v>18729683908</v>
      </c>
      <c r="B702" s="6" t="str">
        <f t="shared" si="20"/>
        <v>187****3908</v>
      </c>
      <c r="C702" s="7" t="s">
        <v>2034</v>
      </c>
      <c r="D702" t="str">
        <f t="shared" si="21"/>
        <v>612526**********533311</v>
      </c>
    </row>
    <row r="703" spans="1:4">
      <c r="A703" s="6"/>
      <c r="B703" s="6" t="str">
        <f t="shared" si="20"/>
        <v>****</v>
      </c>
      <c r="C703" s="7"/>
      <c r="D703" t="str">
        <f t="shared" si="21"/>
        <v>**********</v>
      </c>
    </row>
    <row r="704" spans="1:4">
      <c r="A704" s="6"/>
      <c r="B704" s="6" t="str">
        <f t="shared" si="20"/>
        <v>****</v>
      </c>
      <c r="C704" s="7"/>
      <c r="D704" t="str">
        <f t="shared" si="21"/>
        <v>**********</v>
      </c>
    </row>
    <row r="705" spans="1:4">
      <c r="A705" s="6">
        <v>18691418187</v>
      </c>
      <c r="B705" s="6" t="str">
        <f t="shared" si="20"/>
        <v>186****8187</v>
      </c>
      <c r="C705" s="41" t="s">
        <v>2035</v>
      </c>
      <c r="D705" t="str">
        <f t="shared" si="21"/>
        <v>612526**********484841</v>
      </c>
    </row>
    <row r="706" spans="1:4">
      <c r="A706" s="6"/>
      <c r="B706" s="6" t="str">
        <f t="shared" si="20"/>
        <v>****</v>
      </c>
      <c r="C706" s="7"/>
      <c r="D706" t="str">
        <f t="shared" si="21"/>
        <v>**********</v>
      </c>
    </row>
    <row r="707" spans="1:4">
      <c r="A707" s="6">
        <v>13389148661</v>
      </c>
      <c r="B707" s="6" t="str">
        <f t="shared" si="20"/>
        <v>133****8661</v>
      </c>
      <c r="C707" s="7" t="s">
        <v>2036</v>
      </c>
      <c r="D707" t="str">
        <f t="shared" si="21"/>
        <v>612423**********541911</v>
      </c>
    </row>
    <row r="708" spans="1:4">
      <c r="A708" s="6"/>
      <c r="B708" s="6" t="str">
        <f t="shared" ref="B708:B771" si="22">REPLACE(A708,4,4,"****")</f>
        <v>****</v>
      </c>
      <c r="C708" s="7"/>
      <c r="D708" t="str">
        <f t="shared" ref="D708:D771" si="23">REPLACE(C708,7,8,"**********")</f>
        <v>**********</v>
      </c>
    </row>
    <row r="709" spans="1:4">
      <c r="A709" s="6"/>
      <c r="B709" s="6" t="str">
        <f t="shared" si="22"/>
        <v>****</v>
      </c>
      <c r="C709" s="7"/>
      <c r="D709" t="str">
        <f t="shared" si="23"/>
        <v>**********</v>
      </c>
    </row>
    <row r="710" spans="1:4">
      <c r="A710" s="6">
        <v>18891865801</v>
      </c>
      <c r="B710" s="6" t="str">
        <f t="shared" si="22"/>
        <v>188****5801</v>
      </c>
      <c r="C710" s="7" t="s">
        <v>2037</v>
      </c>
      <c r="D710" t="str">
        <f t="shared" si="23"/>
        <v>612526**********124111</v>
      </c>
    </row>
    <row r="711" spans="1:4">
      <c r="A711" s="6"/>
      <c r="B711" s="6" t="str">
        <f t="shared" si="22"/>
        <v>****</v>
      </c>
      <c r="C711" s="7"/>
      <c r="D711" t="str">
        <f t="shared" si="23"/>
        <v>**********</v>
      </c>
    </row>
    <row r="712" spans="1:4">
      <c r="A712" s="6"/>
      <c r="B712" s="6" t="str">
        <f t="shared" si="22"/>
        <v>****</v>
      </c>
      <c r="C712" s="7"/>
      <c r="D712" t="str">
        <f t="shared" si="23"/>
        <v>**********</v>
      </c>
    </row>
    <row r="713" spans="1:4">
      <c r="A713" s="6">
        <v>18991470597</v>
      </c>
      <c r="B713" s="6" t="str">
        <f t="shared" si="22"/>
        <v>189****0597</v>
      </c>
      <c r="C713" s="7" t="s">
        <v>2038</v>
      </c>
      <c r="D713" t="str">
        <f t="shared" si="23"/>
        <v>612526**********469312</v>
      </c>
    </row>
    <row r="714" spans="1:4">
      <c r="A714" s="6"/>
      <c r="B714" s="6" t="str">
        <f t="shared" si="22"/>
        <v>****</v>
      </c>
      <c r="C714" s="7"/>
      <c r="D714" t="str">
        <f t="shared" si="23"/>
        <v>**********</v>
      </c>
    </row>
    <row r="715" spans="1:4">
      <c r="A715" s="6"/>
      <c r="B715" s="6" t="str">
        <f t="shared" si="22"/>
        <v>****</v>
      </c>
      <c r="C715" s="7"/>
      <c r="D715" t="str">
        <f t="shared" si="23"/>
        <v>**********</v>
      </c>
    </row>
    <row r="716" spans="1:4">
      <c r="A716" s="6">
        <v>18729898867</v>
      </c>
      <c r="B716" s="6" t="str">
        <f t="shared" si="22"/>
        <v>187****8867</v>
      </c>
      <c r="C716" s="7" t="s">
        <v>2039</v>
      </c>
      <c r="D716" t="str">
        <f t="shared" si="23"/>
        <v>612526**********533141</v>
      </c>
    </row>
    <row r="717" spans="1:4">
      <c r="A717" s="6"/>
      <c r="B717" s="6" t="str">
        <f t="shared" si="22"/>
        <v>****</v>
      </c>
      <c r="C717" s="7"/>
      <c r="D717" t="str">
        <f t="shared" si="23"/>
        <v>**********</v>
      </c>
    </row>
    <row r="718" spans="1:4">
      <c r="A718" s="6"/>
      <c r="B718" s="6" t="str">
        <f t="shared" si="22"/>
        <v>****</v>
      </c>
      <c r="C718" s="7"/>
      <c r="D718" t="str">
        <f t="shared" si="23"/>
        <v>**********</v>
      </c>
    </row>
    <row r="719" spans="1:4">
      <c r="A719" s="6"/>
      <c r="B719" s="6" t="str">
        <f t="shared" si="22"/>
        <v>****</v>
      </c>
      <c r="C719" s="7"/>
      <c r="D719" t="str">
        <f t="shared" si="23"/>
        <v>**********</v>
      </c>
    </row>
    <row r="720" spans="1:4">
      <c r="A720" s="8">
        <v>18991433057</v>
      </c>
      <c r="B720" s="6" t="str">
        <f t="shared" si="22"/>
        <v>189****3057</v>
      </c>
      <c r="C720" s="42" t="s">
        <v>2040</v>
      </c>
      <c r="D720" t="str">
        <f t="shared" si="23"/>
        <v>612526**********539711</v>
      </c>
    </row>
    <row r="721" spans="1:4">
      <c r="A721" s="10"/>
      <c r="B721" s="6" t="str">
        <f t="shared" si="22"/>
        <v>****</v>
      </c>
      <c r="C721" s="11"/>
      <c r="D721" t="str">
        <f t="shared" si="23"/>
        <v>**********</v>
      </c>
    </row>
    <row r="722" spans="1:4">
      <c r="A722" s="6">
        <v>18992437532</v>
      </c>
      <c r="B722" s="6" t="str">
        <f t="shared" si="22"/>
        <v>189****7532</v>
      </c>
      <c r="C722" s="41" t="s">
        <v>2041</v>
      </c>
      <c r="D722" t="str">
        <f t="shared" si="23"/>
        <v>612526**********533641</v>
      </c>
    </row>
    <row r="723" spans="1:4">
      <c r="A723" s="6"/>
      <c r="B723" s="6" t="str">
        <f t="shared" si="22"/>
        <v>****</v>
      </c>
      <c r="C723" s="7"/>
      <c r="D723" t="str">
        <f t="shared" si="23"/>
        <v>**********</v>
      </c>
    </row>
    <row r="724" spans="1:4">
      <c r="A724" s="6">
        <v>15353919973</v>
      </c>
      <c r="B724" s="6" t="str">
        <f t="shared" si="22"/>
        <v>153****9973</v>
      </c>
      <c r="C724" s="7" t="s">
        <v>2042</v>
      </c>
      <c r="D724" t="str">
        <f t="shared" si="23"/>
        <v>611025**********470212</v>
      </c>
    </row>
    <row r="725" spans="1:4">
      <c r="A725" s="6"/>
      <c r="B725" s="6" t="str">
        <f t="shared" si="22"/>
        <v>****</v>
      </c>
      <c r="C725" s="7"/>
      <c r="D725" t="str">
        <f t="shared" si="23"/>
        <v>**********</v>
      </c>
    </row>
    <row r="726" spans="1:4">
      <c r="A726" s="6"/>
      <c r="B726" s="6" t="str">
        <f t="shared" si="22"/>
        <v>****</v>
      </c>
      <c r="C726" s="7"/>
      <c r="D726" t="str">
        <f t="shared" si="23"/>
        <v>**********</v>
      </c>
    </row>
    <row r="727" spans="1:4">
      <c r="A727" s="6">
        <v>13319147879</v>
      </c>
      <c r="B727" s="6" t="str">
        <f t="shared" si="22"/>
        <v>133****7879</v>
      </c>
      <c r="C727" s="7" t="s">
        <v>2043</v>
      </c>
      <c r="D727" t="str">
        <f t="shared" si="23"/>
        <v>612526**********548412</v>
      </c>
    </row>
    <row r="728" spans="1:4">
      <c r="A728" s="6"/>
      <c r="B728" s="6" t="str">
        <f t="shared" si="22"/>
        <v>****</v>
      </c>
      <c r="C728" s="7"/>
      <c r="D728" t="str">
        <f t="shared" si="23"/>
        <v>**********</v>
      </c>
    </row>
    <row r="729" spans="1:4">
      <c r="A729" s="6"/>
      <c r="B729" s="6" t="str">
        <f t="shared" si="22"/>
        <v>****</v>
      </c>
      <c r="C729" s="7"/>
      <c r="D729" t="str">
        <f t="shared" si="23"/>
        <v>**********</v>
      </c>
    </row>
    <row r="730" spans="1:4">
      <c r="A730" s="6">
        <v>15399141190</v>
      </c>
      <c r="B730" s="6" t="str">
        <f t="shared" si="22"/>
        <v>153****1190</v>
      </c>
      <c r="C730" s="41" t="s">
        <v>2044</v>
      </c>
      <c r="D730" t="str">
        <f t="shared" si="23"/>
        <v>612526**********548642</v>
      </c>
    </row>
    <row r="731" spans="1:4">
      <c r="A731" s="6"/>
      <c r="B731" s="6" t="str">
        <f t="shared" si="22"/>
        <v>****</v>
      </c>
      <c r="C731" s="7"/>
      <c r="D731" t="str">
        <f t="shared" si="23"/>
        <v>**********</v>
      </c>
    </row>
    <row r="732" spans="1:4">
      <c r="A732" s="6">
        <v>18992406579</v>
      </c>
      <c r="B732" s="6" t="str">
        <f t="shared" si="22"/>
        <v>189****6579</v>
      </c>
      <c r="C732" s="7" t="s">
        <v>2045</v>
      </c>
      <c r="D732" t="str">
        <f t="shared" si="23"/>
        <v>612526**********548512</v>
      </c>
    </row>
    <row r="733" spans="1:4">
      <c r="A733" s="6"/>
      <c r="B733" s="6" t="str">
        <f t="shared" si="22"/>
        <v>****</v>
      </c>
      <c r="C733" s="7"/>
      <c r="D733" t="str">
        <f t="shared" si="23"/>
        <v>**********</v>
      </c>
    </row>
    <row r="734" spans="1:4">
      <c r="A734" s="6"/>
      <c r="B734" s="6" t="str">
        <f t="shared" si="22"/>
        <v>****</v>
      </c>
      <c r="C734" s="7"/>
      <c r="D734" t="str">
        <f t="shared" si="23"/>
        <v>**********</v>
      </c>
    </row>
    <row r="735" spans="1:4">
      <c r="A735" s="6">
        <v>18395445199</v>
      </c>
      <c r="B735" s="6" t="str">
        <f t="shared" si="22"/>
        <v>183****5199</v>
      </c>
      <c r="C735" s="7" t="s">
        <v>2046</v>
      </c>
      <c r="D735" t="str">
        <f t="shared" si="23"/>
        <v>612526**********548812</v>
      </c>
    </row>
    <row r="736" spans="1:4">
      <c r="A736" s="6"/>
      <c r="B736" s="6" t="str">
        <f t="shared" si="22"/>
        <v>****</v>
      </c>
      <c r="C736" s="7"/>
      <c r="D736" t="str">
        <f t="shared" si="23"/>
        <v>**********</v>
      </c>
    </row>
    <row r="737" spans="1:4">
      <c r="A737" s="6">
        <v>15529145789</v>
      </c>
      <c r="B737" s="6" t="str">
        <f t="shared" si="22"/>
        <v>155****5789</v>
      </c>
      <c r="C737" s="41" t="s">
        <v>2047</v>
      </c>
      <c r="D737" t="str">
        <f t="shared" si="23"/>
        <v>612526**********533412</v>
      </c>
    </row>
    <row r="738" spans="1:4">
      <c r="A738" s="6"/>
      <c r="B738" s="6" t="str">
        <f t="shared" si="22"/>
        <v>****</v>
      </c>
      <c r="C738" s="7"/>
      <c r="D738" t="str">
        <f t="shared" si="23"/>
        <v>**********</v>
      </c>
    </row>
    <row r="739" spans="1:4">
      <c r="A739" s="6"/>
      <c r="B739" s="6" t="str">
        <f t="shared" si="22"/>
        <v>****</v>
      </c>
      <c r="C739" s="7"/>
      <c r="D739" t="str">
        <f t="shared" si="23"/>
        <v>**********</v>
      </c>
    </row>
    <row r="740" spans="1:4">
      <c r="A740" s="6">
        <v>15399388590</v>
      </c>
      <c r="B740" s="6" t="str">
        <f t="shared" si="22"/>
        <v>153****8590</v>
      </c>
      <c r="C740" s="41" t="s">
        <v>2048</v>
      </c>
      <c r="D740" t="str">
        <f t="shared" si="23"/>
        <v>612526**********533811</v>
      </c>
    </row>
    <row r="741" spans="1:4">
      <c r="A741" s="6"/>
      <c r="B741" s="6" t="str">
        <f t="shared" si="22"/>
        <v>****</v>
      </c>
      <c r="C741" s="7"/>
      <c r="D741" t="str">
        <f t="shared" si="23"/>
        <v>**********</v>
      </c>
    </row>
    <row r="742" spans="1:4">
      <c r="A742" s="6"/>
      <c r="B742" s="6" t="str">
        <f t="shared" si="22"/>
        <v>****</v>
      </c>
      <c r="C742" s="7"/>
      <c r="D742" t="str">
        <f t="shared" si="23"/>
        <v>**********</v>
      </c>
    </row>
    <row r="743" spans="1:4">
      <c r="A743" s="6">
        <v>18710699007</v>
      </c>
      <c r="B743" s="6" t="str">
        <f t="shared" si="22"/>
        <v>187****9007</v>
      </c>
      <c r="C743" s="7" t="s">
        <v>2049</v>
      </c>
      <c r="D743" t="str">
        <f t="shared" si="23"/>
        <v>612526**********469842</v>
      </c>
    </row>
    <row r="744" spans="1:4">
      <c r="A744" s="6"/>
      <c r="B744" s="6" t="str">
        <f t="shared" si="22"/>
        <v>****</v>
      </c>
      <c r="C744" s="7"/>
      <c r="D744" t="str">
        <f t="shared" si="23"/>
        <v>**********</v>
      </c>
    </row>
    <row r="745" spans="1:4">
      <c r="A745" s="6">
        <v>19909140459</v>
      </c>
      <c r="B745" s="6" t="str">
        <f t="shared" si="22"/>
        <v>199****0459</v>
      </c>
      <c r="C745" s="41" t="s">
        <v>2050</v>
      </c>
      <c r="D745" t="str">
        <f t="shared" si="23"/>
        <v>612526**********150241</v>
      </c>
    </row>
    <row r="746" spans="1:4">
      <c r="A746" s="6"/>
      <c r="B746" s="6" t="str">
        <f t="shared" si="22"/>
        <v>****</v>
      </c>
      <c r="C746" s="7"/>
      <c r="D746" t="str">
        <f t="shared" si="23"/>
        <v>**********</v>
      </c>
    </row>
    <row r="747" spans="1:4">
      <c r="A747" s="6">
        <v>18729698825</v>
      </c>
      <c r="B747" s="6" t="str">
        <f t="shared" si="22"/>
        <v>187****8825</v>
      </c>
      <c r="C747" s="41" t="s">
        <v>2051</v>
      </c>
      <c r="D747" t="str">
        <f t="shared" si="23"/>
        <v>612526**********150712</v>
      </c>
    </row>
    <row r="748" spans="1:4">
      <c r="A748" s="6"/>
      <c r="B748" s="6" t="str">
        <f t="shared" si="22"/>
        <v>****</v>
      </c>
      <c r="C748" s="7"/>
      <c r="D748" t="str">
        <f t="shared" si="23"/>
        <v>**********</v>
      </c>
    </row>
    <row r="749" spans="1:4">
      <c r="A749" s="6">
        <v>18329986836</v>
      </c>
      <c r="B749" s="6" t="str">
        <f t="shared" si="22"/>
        <v>183****6836</v>
      </c>
      <c r="C749" s="7" t="s">
        <v>2052</v>
      </c>
      <c r="D749" t="str">
        <f t="shared" si="23"/>
        <v>612526**********149X41</v>
      </c>
    </row>
    <row r="750" spans="1:4">
      <c r="A750" s="6"/>
      <c r="B750" s="6" t="str">
        <f t="shared" si="22"/>
        <v>****</v>
      </c>
      <c r="C750" s="7"/>
      <c r="D750" t="str">
        <f t="shared" si="23"/>
        <v>**********</v>
      </c>
    </row>
    <row r="751" spans="1:4">
      <c r="A751" s="6"/>
      <c r="B751" s="6" t="str">
        <f t="shared" si="22"/>
        <v>****</v>
      </c>
      <c r="C751" s="7"/>
      <c r="D751" t="str">
        <f t="shared" si="23"/>
        <v>**********</v>
      </c>
    </row>
    <row r="752" spans="1:4">
      <c r="A752" s="6">
        <v>18991420790</v>
      </c>
      <c r="B752" s="6" t="str">
        <f t="shared" si="22"/>
        <v>189****0790</v>
      </c>
      <c r="C752" s="41" t="s">
        <v>2053</v>
      </c>
      <c r="D752" t="str">
        <f t="shared" si="23"/>
        <v>612526**********150211</v>
      </c>
    </row>
    <row r="753" spans="1:4">
      <c r="A753" s="6"/>
      <c r="B753" s="6" t="str">
        <f t="shared" si="22"/>
        <v>****</v>
      </c>
      <c r="C753" s="7"/>
      <c r="D753" t="str">
        <f t="shared" si="23"/>
        <v>**********</v>
      </c>
    </row>
    <row r="754" spans="1:4">
      <c r="A754" s="6"/>
      <c r="B754" s="6" t="str">
        <f t="shared" si="22"/>
        <v>****</v>
      </c>
      <c r="C754" s="7"/>
      <c r="D754" t="str">
        <f t="shared" si="23"/>
        <v>**********</v>
      </c>
    </row>
    <row r="755" spans="1:4">
      <c r="A755" s="6">
        <v>18091413189</v>
      </c>
      <c r="B755" s="6" t="str">
        <f t="shared" si="22"/>
        <v>180****3189</v>
      </c>
      <c r="C755" s="41" t="s">
        <v>2054</v>
      </c>
      <c r="D755" t="str">
        <f t="shared" si="23"/>
        <v>612526**********149942</v>
      </c>
    </row>
    <row r="756" spans="1:4">
      <c r="A756" s="6"/>
      <c r="B756" s="6" t="str">
        <f t="shared" si="22"/>
        <v>****</v>
      </c>
      <c r="C756" s="7"/>
      <c r="D756" t="str">
        <f t="shared" si="23"/>
        <v>**********</v>
      </c>
    </row>
    <row r="757" spans="1:4">
      <c r="A757" s="6">
        <v>15291895623</v>
      </c>
      <c r="B757" s="6" t="str">
        <f t="shared" si="22"/>
        <v>152****5623</v>
      </c>
      <c r="C757" s="41" t="s">
        <v>2055</v>
      </c>
      <c r="D757" t="str">
        <f t="shared" si="23"/>
        <v>612526**********150941</v>
      </c>
    </row>
    <row r="758" spans="1:4">
      <c r="A758" s="6"/>
      <c r="B758" s="6" t="str">
        <f t="shared" si="22"/>
        <v>****</v>
      </c>
      <c r="C758" s="7"/>
      <c r="D758" t="str">
        <f t="shared" si="23"/>
        <v>**********</v>
      </c>
    </row>
    <row r="759" spans="1:4">
      <c r="A759" s="6">
        <v>15686398289</v>
      </c>
      <c r="B759" s="6" t="str">
        <f t="shared" si="22"/>
        <v>156****8289</v>
      </c>
      <c r="C759" s="41" t="s">
        <v>2056</v>
      </c>
      <c r="D759" t="str">
        <f t="shared" si="23"/>
        <v>612526**********150741</v>
      </c>
    </row>
    <row r="760" spans="1:4">
      <c r="A760" s="6"/>
      <c r="B760" s="6" t="str">
        <f t="shared" si="22"/>
        <v>****</v>
      </c>
      <c r="C760" s="7"/>
      <c r="D760" t="str">
        <f t="shared" si="23"/>
        <v>**********</v>
      </c>
    </row>
    <row r="761" spans="1:4">
      <c r="A761" s="6"/>
      <c r="B761" s="6" t="str">
        <f t="shared" si="22"/>
        <v>****</v>
      </c>
      <c r="C761" s="7"/>
      <c r="D761" t="str">
        <f t="shared" si="23"/>
        <v>**********</v>
      </c>
    </row>
    <row r="762" spans="1:4">
      <c r="A762" s="6">
        <v>18220899536</v>
      </c>
      <c r="B762" s="6" t="str">
        <f t="shared" si="22"/>
        <v>182****9536</v>
      </c>
      <c r="C762" s="41" t="s">
        <v>2057</v>
      </c>
      <c r="D762" t="str">
        <f t="shared" si="23"/>
        <v>612526**********150741</v>
      </c>
    </row>
    <row r="763" spans="1:4">
      <c r="A763" s="6"/>
      <c r="B763" s="6" t="str">
        <f t="shared" si="22"/>
        <v>****</v>
      </c>
      <c r="C763" s="7"/>
      <c r="D763" t="str">
        <f t="shared" si="23"/>
        <v>**********</v>
      </c>
    </row>
    <row r="764" spans="1:4">
      <c r="A764" s="6"/>
      <c r="B764" s="6" t="str">
        <f t="shared" si="22"/>
        <v>****</v>
      </c>
      <c r="C764" s="7"/>
      <c r="D764" t="str">
        <f t="shared" si="23"/>
        <v>**********</v>
      </c>
    </row>
    <row r="765" spans="1:4">
      <c r="A765" s="6">
        <v>18329449256</v>
      </c>
      <c r="B765" s="6" t="str">
        <f t="shared" si="22"/>
        <v>183****9256</v>
      </c>
      <c r="C765" s="41" t="s">
        <v>2058</v>
      </c>
      <c r="D765" t="str">
        <f t="shared" si="23"/>
        <v>612526**********150511</v>
      </c>
    </row>
    <row r="766" spans="1:4">
      <c r="A766" s="6"/>
      <c r="B766" s="6" t="str">
        <f t="shared" si="22"/>
        <v>****</v>
      </c>
      <c r="C766" s="7"/>
      <c r="D766" t="str">
        <f t="shared" si="23"/>
        <v>**********</v>
      </c>
    </row>
    <row r="767" spans="1:4">
      <c r="A767" s="6"/>
      <c r="B767" s="6" t="str">
        <f t="shared" si="22"/>
        <v>****</v>
      </c>
      <c r="C767" s="7"/>
      <c r="D767" t="str">
        <f t="shared" si="23"/>
        <v>**********</v>
      </c>
    </row>
    <row r="768" spans="1:4">
      <c r="A768" s="6">
        <v>13992418779</v>
      </c>
      <c r="B768" s="6" t="str">
        <f t="shared" si="22"/>
        <v>139****8779</v>
      </c>
      <c r="C768" s="41" t="s">
        <v>2059</v>
      </c>
      <c r="D768" t="str">
        <f t="shared" si="23"/>
        <v>612526**********149142</v>
      </c>
    </row>
    <row r="769" spans="1:4">
      <c r="A769" s="6"/>
      <c r="B769" s="6" t="str">
        <f t="shared" si="22"/>
        <v>****</v>
      </c>
      <c r="C769" s="7"/>
      <c r="D769" t="str">
        <f t="shared" si="23"/>
        <v>**********</v>
      </c>
    </row>
    <row r="770" spans="1:4">
      <c r="A770" s="6">
        <v>17691287338</v>
      </c>
      <c r="B770" s="6" t="str">
        <f t="shared" si="22"/>
        <v>176****7338</v>
      </c>
      <c r="C770" s="41" t="s">
        <v>2060</v>
      </c>
      <c r="D770" t="str">
        <f t="shared" si="23"/>
        <v>612526**********149711</v>
      </c>
    </row>
    <row r="771" spans="1:4">
      <c r="A771" s="6"/>
      <c r="B771" s="6" t="str">
        <f t="shared" si="22"/>
        <v>****</v>
      </c>
      <c r="C771" s="7"/>
      <c r="D771" t="str">
        <f t="shared" si="23"/>
        <v>**********</v>
      </c>
    </row>
    <row r="772" spans="1:4">
      <c r="A772" s="6"/>
      <c r="B772" s="6" t="str">
        <f t="shared" ref="B772:B835" si="24">REPLACE(A772,4,4,"****")</f>
        <v>****</v>
      </c>
      <c r="C772" s="7"/>
      <c r="D772" t="str">
        <f t="shared" ref="D772:D835" si="25">REPLACE(C772,7,8,"**********")</f>
        <v>**********</v>
      </c>
    </row>
    <row r="773" spans="1:4">
      <c r="A773" s="6">
        <v>13359146965</v>
      </c>
      <c r="B773" s="6" t="str">
        <f t="shared" si="24"/>
        <v>133****6965</v>
      </c>
      <c r="C773" s="41" t="s">
        <v>2061</v>
      </c>
      <c r="D773" t="str">
        <f t="shared" si="25"/>
        <v>612526**********150042</v>
      </c>
    </row>
    <row r="774" spans="1:4">
      <c r="A774" s="6"/>
      <c r="B774" s="6" t="str">
        <f t="shared" si="24"/>
        <v>****</v>
      </c>
      <c r="C774" s="7"/>
      <c r="D774" t="str">
        <f t="shared" si="25"/>
        <v>**********</v>
      </c>
    </row>
    <row r="775" spans="1:4">
      <c r="A775" s="6"/>
      <c r="B775" s="6" t="str">
        <f t="shared" si="24"/>
        <v>****</v>
      </c>
      <c r="C775" s="7"/>
      <c r="D775" t="str">
        <f t="shared" si="25"/>
        <v>**********</v>
      </c>
    </row>
    <row r="776" spans="1:4">
      <c r="A776" s="6">
        <v>18391907130</v>
      </c>
      <c r="B776" s="6" t="str">
        <f t="shared" si="24"/>
        <v>183****7130</v>
      </c>
      <c r="C776" s="41" t="s">
        <v>2062</v>
      </c>
      <c r="D776" t="str">
        <f t="shared" si="25"/>
        <v>612526**********374011</v>
      </c>
    </row>
    <row r="777" spans="1:4">
      <c r="A777" s="6"/>
      <c r="B777" s="6" t="str">
        <f t="shared" si="24"/>
        <v>****</v>
      </c>
      <c r="C777" s="7"/>
      <c r="D777" t="str">
        <f t="shared" si="25"/>
        <v>**********</v>
      </c>
    </row>
    <row r="778" spans="1:4">
      <c r="A778" s="6">
        <v>17719573118</v>
      </c>
      <c r="B778" s="6" t="str">
        <f t="shared" si="24"/>
        <v>177****3118</v>
      </c>
      <c r="C778" s="41" t="s">
        <v>2063</v>
      </c>
      <c r="D778" t="str">
        <f t="shared" si="25"/>
        <v>612526**********325142</v>
      </c>
    </row>
    <row r="779" spans="1:4">
      <c r="A779" s="6"/>
      <c r="B779" s="6" t="str">
        <f t="shared" si="24"/>
        <v>****</v>
      </c>
      <c r="C779" s="7"/>
      <c r="D779" t="str">
        <f t="shared" si="25"/>
        <v>**********</v>
      </c>
    </row>
    <row r="780" spans="1:4">
      <c r="A780" s="6">
        <v>18991485540</v>
      </c>
      <c r="B780" s="6" t="str">
        <f t="shared" si="24"/>
        <v>189****5540</v>
      </c>
      <c r="C780" s="41" t="s">
        <v>2064</v>
      </c>
      <c r="D780" t="str">
        <f t="shared" si="25"/>
        <v>612526**********325442</v>
      </c>
    </row>
    <row r="781" spans="1:4">
      <c r="A781" s="6"/>
      <c r="B781" s="6" t="str">
        <f t="shared" si="24"/>
        <v>****</v>
      </c>
      <c r="C781" s="7"/>
      <c r="D781" t="str">
        <f t="shared" si="25"/>
        <v>**********</v>
      </c>
    </row>
    <row r="782" spans="1:4">
      <c r="A782" s="6"/>
      <c r="B782" s="6" t="str">
        <f t="shared" si="24"/>
        <v>****</v>
      </c>
      <c r="C782" s="7"/>
      <c r="D782" t="str">
        <f t="shared" si="25"/>
        <v>**********</v>
      </c>
    </row>
    <row r="783" spans="1:4">
      <c r="A783" s="6">
        <v>13689144670</v>
      </c>
      <c r="B783" s="6" t="str">
        <f t="shared" si="24"/>
        <v>136****4670</v>
      </c>
      <c r="C783" s="41" t="s">
        <v>2065</v>
      </c>
      <c r="D783" t="str">
        <f t="shared" si="25"/>
        <v>612526**********325841</v>
      </c>
    </row>
    <row r="784" spans="1:4">
      <c r="A784" s="6"/>
      <c r="B784" s="6" t="str">
        <f t="shared" si="24"/>
        <v>****</v>
      </c>
      <c r="C784" s="7"/>
      <c r="D784" t="str">
        <f t="shared" si="25"/>
        <v>**********</v>
      </c>
    </row>
    <row r="785" spans="1:4">
      <c r="A785" s="6">
        <v>18220952240</v>
      </c>
      <c r="B785" s="6" t="str">
        <f t="shared" si="24"/>
        <v>182****2240</v>
      </c>
      <c r="C785" s="7" t="s">
        <v>2066</v>
      </c>
      <c r="D785" t="str">
        <f t="shared" si="25"/>
        <v>612526**********325X41</v>
      </c>
    </row>
    <row r="786" spans="1:4">
      <c r="A786" s="6"/>
      <c r="B786" s="6" t="str">
        <f t="shared" si="24"/>
        <v>****</v>
      </c>
      <c r="C786" s="7"/>
      <c r="D786" t="str">
        <f t="shared" si="25"/>
        <v>**********</v>
      </c>
    </row>
    <row r="787" spans="1:4">
      <c r="A787" s="6"/>
      <c r="B787" s="6" t="str">
        <f t="shared" si="24"/>
        <v>****</v>
      </c>
      <c r="C787" s="7"/>
      <c r="D787" t="str">
        <f t="shared" si="25"/>
        <v>**********</v>
      </c>
    </row>
    <row r="788" spans="1:4">
      <c r="A788" s="6"/>
      <c r="B788" s="6" t="str">
        <f t="shared" si="24"/>
        <v>****</v>
      </c>
      <c r="C788" s="7"/>
      <c r="D788" t="str">
        <f t="shared" si="25"/>
        <v>**********</v>
      </c>
    </row>
    <row r="789" spans="1:4">
      <c r="A789" s="6">
        <v>15009140990</v>
      </c>
      <c r="B789" s="6" t="str">
        <f t="shared" si="24"/>
        <v>150****0990</v>
      </c>
      <c r="C789" s="41" t="s">
        <v>2067</v>
      </c>
      <c r="D789" t="str">
        <f t="shared" si="25"/>
        <v>612526**********773141</v>
      </c>
    </row>
    <row r="790" spans="1:4">
      <c r="A790" s="6"/>
      <c r="B790" s="6" t="str">
        <f t="shared" si="24"/>
        <v>****</v>
      </c>
      <c r="C790" s="7"/>
      <c r="D790" t="str">
        <f t="shared" si="25"/>
        <v>**********</v>
      </c>
    </row>
    <row r="791" spans="1:4">
      <c r="A791" s="6">
        <v>18791184238</v>
      </c>
      <c r="B791" s="6" t="str">
        <f t="shared" si="24"/>
        <v>187****4238</v>
      </c>
      <c r="C791" s="41" t="s">
        <v>2068</v>
      </c>
      <c r="D791" t="str">
        <f t="shared" si="25"/>
        <v>612526**********773442</v>
      </c>
    </row>
    <row r="792" spans="1:4">
      <c r="A792" s="6"/>
      <c r="B792" s="6" t="str">
        <f t="shared" si="24"/>
        <v>****</v>
      </c>
      <c r="C792" s="7"/>
      <c r="D792" t="str">
        <f t="shared" si="25"/>
        <v>**********</v>
      </c>
    </row>
    <row r="793" spans="1:4">
      <c r="A793" s="6">
        <v>15399141200</v>
      </c>
      <c r="B793" s="6" t="str">
        <f t="shared" si="24"/>
        <v>153****1200</v>
      </c>
      <c r="C793" s="41" t="s">
        <v>2069</v>
      </c>
      <c r="D793" t="str">
        <f t="shared" si="25"/>
        <v>612526**********774611</v>
      </c>
    </row>
    <row r="794" spans="1:4">
      <c r="A794" s="6"/>
      <c r="B794" s="6" t="str">
        <f t="shared" si="24"/>
        <v>****</v>
      </c>
      <c r="C794" s="7"/>
      <c r="D794" t="str">
        <f t="shared" si="25"/>
        <v>**********</v>
      </c>
    </row>
    <row r="795" spans="1:4">
      <c r="A795" s="6"/>
      <c r="B795" s="6" t="str">
        <f t="shared" si="24"/>
        <v>****</v>
      </c>
      <c r="C795" s="7"/>
      <c r="D795" t="str">
        <f t="shared" si="25"/>
        <v>**********</v>
      </c>
    </row>
    <row r="796" spans="1:4">
      <c r="A796" s="6">
        <v>15291442749</v>
      </c>
      <c r="B796" s="6" t="str">
        <f t="shared" si="24"/>
        <v>152****2749</v>
      </c>
      <c r="C796" s="41" t="s">
        <v>2070</v>
      </c>
      <c r="D796" t="str">
        <f t="shared" si="25"/>
        <v>612526**********773842</v>
      </c>
    </row>
    <row r="797" spans="1:4">
      <c r="A797" s="6"/>
      <c r="B797" s="6" t="str">
        <f t="shared" si="24"/>
        <v>****</v>
      </c>
      <c r="C797" s="7"/>
      <c r="D797" t="str">
        <f t="shared" si="25"/>
        <v>**********</v>
      </c>
    </row>
    <row r="798" spans="1:4">
      <c r="A798" s="6">
        <v>15829130281</v>
      </c>
      <c r="B798" s="6" t="str">
        <f t="shared" si="24"/>
        <v>158****0281</v>
      </c>
      <c r="C798" s="41" t="s">
        <v>2071</v>
      </c>
      <c r="D798" t="str">
        <f t="shared" si="25"/>
        <v>612526**********773241</v>
      </c>
    </row>
    <row r="799" spans="1:4">
      <c r="A799" s="6"/>
      <c r="B799" s="6" t="str">
        <f t="shared" si="24"/>
        <v>****</v>
      </c>
      <c r="C799" s="7"/>
      <c r="D799" t="str">
        <f t="shared" si="25"/>
        <v>**********</v>
      </c>
    </row>
    <row r="800" spans="1:4">
      <c r="A800" s="6"/>
      <c r="B800" s="6" t="str">
        <f t="shared" si="24"/>
        <v>****</v>
      </c>
      <c r="C800" s="7"/>
      <c r="D800" t="str">
        <f t="shared" si="25"/>
        <v>**********</v>
      </c>
    </row>
    <row r="801" spans="1:4">
      <c r="A801" s="6"/>
      <c r="B801" s="6" t="str">
        <f t="shared" si="24"/>
        <v>****</v>
      </c>
      <c r="C801" s="7"/>
      <c r="D801" t="str">
        <f t="shared" si="25"/>
        <v>**********</v>
      </c>
    </row>
    <row r="802" spans="1:4">
      <c r="A802" s="6">
        <v>18220958841</v>
      </c>
      <c r="B802" s="6" t="str">
        <f t="shared" si="24"/>
        <v>182****8841</v>
      </c>
      <c r="C802" s="41" t="s">
        <v>2072</v>
      </c>
      <c r="D802" t="str">
        <f t="shared" si="25"/>
        <v>612526**********773341</v>
      </c>
    </row>
    <row r="803" spans="1:4">
      <c r="A803" s="6"/>
      <c r="B803" s="6" t="str">
        <f t="shared" si="24"/>
        <v>****</v>
      </c>
      <c r="C803" s="7"/>
      <c r="D803" t="str">
        <f t="shared" si="25"/>
        <v>**********</v>
      </c>
    </row>
    <row r="804" spans="1:4">
      <c r="A804" s="6"/>
      <c r="B804" s="6" t="str">
        <f t="shared" si="24"/>
        <v>****</v>
      </c>
      <c r="C804" s="7"/>
      <c r="D804" t="str">
        <f t="shared" si="25"/>
        <v>**********</v>
      </c>
    </row>
    <row r="805" spans="1:4">
      <c r="A805" s="6"/>
      <c r="B805" s="6" t="str">
        <f t="shared" si="24"/>
        <v>****</v>
      </c>
      <c r="C805" s="7"/>
      <c r="D805" t="str">
        <f t="shared" si="25"/>
        <v>**********</v>
      </c>
    </row>
    <row r="806" spans="1:4">
      <c r="A806" s="6">
        <v>18329445997</v>
      </c>
      <c r="B806" s="6" t="str">
        <f t="shared" si="24"/>
        <v>183****5997</v>
      </c>
      <c r="C806" s="41" t="s">
        <v>2073</v>
      </c>
      <c r="D806" t="str">
        <f t="shared" si="25"/>
        <v>612526**********774242</v>
      </c>
    </row>
    <row r="807" spans="1:4">
      <c r="A807" s="6"/>
      <c r="B807" s="6" t="str">
        <f t="shared" si="24"/>
        <v>****</v>
      </c>
      <c r="C807" s="7"/>
      <c r="D807" t="str">
        <f t="shared" si="25"/>
        <v>**********</v>
      </c>
    </row>
    <row r="808" spans="1:4">
      <c r="A808" s="6">
        <v>18329896682</v>
      </c>
      <c r="B808" s="6" t="str">
        <f t="shared" si="24"/>
        <v>183****6682</v>
      </c>
      <c r="C808" s="41" t="s">
        <v>2074</v>
      </c>
      <c r="D808" t="str">
        <f t="shared" si="25"/>
        <v>612526**********773012</v>
      </c>
    </row>
    <row r="809" spans="1:4">
      <c r="A809" s="6"/>
      <c r="B809" s="6" t="str">
        <f t="shared" si="24"/>
        <v>****</v>
      </c>
      <c r="C809" s="7"/>
      <c r="D809" t="str">
        <f t="shared" si="25"/>
        <v>**********</v>
      </c>
    </row>
    <row r="810" spans="1:4">
      <c r="A810" s="6"/>
      <c r="B810" s="6" t="str">
        <f t="shared" si="24"/>
        <v>****</v>
      </c>
      <c r="C810" s="7"/>
      <c r="D810" t="str">
        <f t="shared" si="25"/>
        <v>**********</v>
      </c>
    </row>
    <row r="811" spans="1:4">
      <c r="A811" s="6">
        <v>18392921919</v>
      </c>
      <c r="B811" s="6" t="str">
        <f t="shared" si="24"/>
        <v>183****1919</v>
      </c>
      <c r="C811" s="41" t="s">
        <v>2075</v>
      </c>
      <c r="D811" t="str">
        <f t="shared" si="25"/>
        <v>612526**********773641</v>
      </c>
    </row>
    <row r="812" spans="1:4">
      <c r="A812" s="6"/>
      <c r="B812" s="6" t="str">
        <f t="shared" si="24"/>
        <v>****</v>
      </c>
      <c r="C812" s="7"/>
      <c r="D812" t="str">
        <f t="shared" si="25"/>
        <v>**********</v>
      </c>
    </row>
    <row r="813" spans="1:4">
      <c r="A813" s="6"/>
      <c r="B813" s="6" t="str">
        <f t="shared" si="24"/>
        <v>****</v>
      </c>
      <c r="C813" s="7"/>
      <c r="D813" t="str">
        <f t="shared" si="25"/>
        <v>**********</v>
      </c>
    </row>
    <row r="814" spans="1:4">
      <c r="A814" s="6"/>
      <c r="B814" s="6" t="str">
        <f t="shared" si="24"/>
        <v>****</v>
      </c>
      <c r="C814" s="7"/>
      <c r="D814" t="str">
        <f t="shared" si="25"/>
        <v>**********</v>
      </c>
    </row>
    <row r="815" spans="1:4">
      <c r="A815" s="6">
        <v>18991444114</v>
      </c>
      <c r="B815" s="6" t="str">
        <f t="shared" si="24"/>
        <v>189****4114</v>
      </c>
      <c r="C815" s="41" t="s">
        <v>2076</v>
      </c>
      <c r="D815" t="str">
        <f t="shared" si="25"/>
        <v>612526**********773741</v>
      </c>
    </row>
    <row r="816" spans="1:4">
      <c r="A816" s="6"/>
      <c r="B816" s="6" t="str">
        <f t="shared" si="24"/>
        <v>****</v>
      </c>
      <c r="C816" s="7"/>
      <c r="D816" t="str">
        <f t="shared" si="25"/>
        <v>**********</v>
      </c>
    </row>
    <row r="817" spans="1:4">
      <c r="A817" s="6">
        <v>18329875302</v>
      </c>
      <c r="B817" s="6" t="str">
        <f t="shared" si="24"/>
        <v>183****5302</v>
      </c>
      <c r="C817" s="41" t="s">
        <v>2077</v>
      </c>
      <c r="D817" t="str">
        <f t="shared" si="25"/>
        <v>612526**********774012</v>
      </c>
    </row>
    <row r="818" spans="1:4">
      <c r="A818" s="6"/>
      <c r="B818" s="6" t="str">
        <f t="shared" si="24"/>
        <v>****</v>
      </c>
      <c r="C818" s="7"/>
      <c r="D818" t="str">
        <f t="shared" si="25"/>
        <v>**********</v>
      </c>
    </row>
    <row r="819" spans="1:4">
      <c r="A819" s="6"/>
      <c r="B819" s="6" t="str">
        <f t="shared" si="24"/>
        <v>****</v>
      </c>
      <c r="C819" s="7"/>
      <c r="D819" t="str">
        <f t="shared" si="25"/>
        <v>**********</v>
      </c>
    </row>
    <row r="820" spans="1:4">
      <c r="A820" s="6">
        <v>17349295607</v>
      </c>
      <c r="B820" s="6" t="str">
        <f t="shared" si="24"/>
        <v>173****5607</v>
      </c>
      <c r="C820" s="41" t="s">
        <v>2078</v>
      </c>
      <c r="D820" t="str">
        <f t="shared" si="25"/>
        <v>612526**********775212</v>
      </c>
    </row>
    <row r="821" spans="1:4">
      <c r="A821" s="6"/>
      <c r="B821" s="6" t="str">
        <f t="shared" si="24"/>
        <v>****</v>
      </c>
      <c r="C821" s="7"/>
      <c r="D821" t="str">
        <f t="shared" si="25"/>
        <v>**********</v>
      </c>
    </row>
    <row r="822" spans="1:4">
      <c r="A822" s="6">
        <v>13152265831</v>
      </c>
      <c r="B822" s="6" t="str">
        <f t="shared" si="24"/>
        <v>131****5831</v>
      </c>
      <c r="C822" s="41" t="s">
        <v>2079</v>
      </c>
      <c r="D822" t="str">
        <f t="shared" si="25"/>
        <v>612526**********326142</v>
      </c>
    </row>
    <row r="823" spans="1:4">
      <c r="A823" s="6"/>
      <c r="B823" s="6" t="str">
        <f t="shared" si="24"/>
        <v>****</v>
      </c>
      <c r="C823" s="7"/>
      <c r="D823" t="str">
        <f t="shared" si="25"/>
        <v>**********</v>
      </c>
    </row>
    <row r="824" spans="1:4">
      <c r="A824" s="6"/>
      <c r="B824" s="6" t="str">
        <f t="shared" si="24"/>
        <v>****</v>
      </c>
      <c r="C824" s="7"/>
      <c r="D824" t="str">
        <f t="shared" si="25"/>
        <v>**********</v>
      </c>
    </row>
    <row r="825" spans="1:4">
      <c r="A825" s="6">
        <v>18391977638</v>
      </c>
      <c r="B825" s="6" t="str">
        <f t="shared" si="24"/>
        <v>183****7638</v>
      </c>
      <c r="C825" s="41" t="s">
        <v>2080</v>
      </c>
      <c r="D825" t="str">
        <f t="shared" si="25"/>
        <v>612526**********773942</v>
      </c>
    </row>
    <row r="826" spans="1:4">
      <c r="A826" s="6"/>
      <c r="B826" s="6" t="str">
        <f t="shared" si="24"/>
        <v>****</v>
      </c>
      <c r="C826" s="7"/>
      <c r="D826" t="str">
        <f t="shared" si="25"/>
        <v>**********</v>
      </c>
    </row>
    <row r="827" spans="1:4">
      <c r="A827" s="6"/>
      <c r="B827" s="6" t="str">
        <f t="shared" si="24"/>
        <v>****</v>
      </c>
      <c r="C827" s="7"/>
      <c r="D827" t="str">
        <f t="shared" si="25"/>
        <v>**********</v>
      </c>
    </row>
    <row r="828" spans="1:4">
      <c r="A828" s="6"/>
      <c r="B828" s="6" t="str">
        <f t="shared" si="24"/>
        <v>****</v>
      </c>
      <c r="C828" s="7"/>
      <c r="D828" t="str">
        <f t="shared" si="25"/>
        <v>**********</v>
      </c>
    </row>
    <row r="829" spans="1:4">
      <c r="A829" s="6">
        <v>13992493464</v>
      </c>
      <c r="B829" s="6" t="str">
        <f t="shared" si="24"/>
        <v>139****3464</v>
      </c>
      <c r="C829" s="41" t="s">
        <v>2081</v>
      </c>
      <c r="D829" t="str">
        <f t="shared" si="25"/>
        <v>612526**********002612</v>
      </c>
    </row>
    <row r="830" spans="1:4">
      <c r="A830" s="6"/>
      <c r="B830" s="6" t="str">
        <f t="shared" si="24"/>
        <v>****</v>
      </c>
      <c r="C830" s="7"/>
      <c r="D830" t="str">
        <f t="shared" si="25"/>
        <v>**********</v>
      </c>
    </row>
    <row r="831" spans="1:4">
      <c r="A831" s="6"/>
      <c r="B831" s="6" t="str">
        <f t="shared" si="24"/>
        <v>****</v>
      </c>
      <c r="C831" s="7"/>
      <c r="D831" t="str">
        <f t="shared" si="25"/>
        <v>**********</v>
      </c>
    </row>
    <row r="832" spans="1:4">
      <c r="A832" s="6">
        <v>13992493464</v>
      </c>
      <c r="B832" s="6" t="str">
        <f t="shared" si="24"/>
        <v>139****3464</v>
      </c>
      <c r="C832" s="41" t="s">
        <v>2082</v>
      </c>
      <c r="D832" t="str">
        <f t="shared" si="25"/>
        <v>612526**********002741</v>
      </c>
    </row>
    <row r="833" spans="1:4">
      <c r="A833" s="6"/>
      <c r="B833" s="6" t="str">
        <f t="shared" si="24"/>
        <v>****</v>
      </c>
      <c r="C833" s="7"/>
      <c r="D833" t="str">
        <f t="shared" si="25"/>
        <v>**********</v>
      </c>
    </row>
    <row r="834" spans="1:4">
      <c r="A834" s="6">
        <v>18740747299</v>
      </c>
      <c r="B834" s="6" t="str">
        <f t="shared" si="24"/>
        <v>187****7299</v>
      </c>
      <c r="C834" s="41" t="s">
        <v>2083</v>
      </c>
      <c r="D834" t="str">
        <f t="shared" si="25"/>
        <v>612526**********003312</v>
      </c>
    </row>
    <row r="835" spans="1:4">
      <c r="A835" s="6"/>
      <c r="B835" s="6" t="str">
        <f t="shared" si="24"/>
        <v>****</v>
      </c>
      <c r="C835" s="7"/>
      <c r="D835" t="str">
        <f t="shared" si="25"/>
        <v>**********</v>
      </c>
    </row>
    <row r="836" spans="1:4">
      <c r="A836" s="6"/>
      <c r="B836" s="6" t="str">
        <f t="shared" ref="B836:B899" si="26">REPLACE(A836,4,4,"****")</f>
        <v>****</v>
      </c>
      <c r="C836" s="7"/>
      <c r="D836" t="str">
        <f t="shared" ref="D836:D899" si="27">REPLACE(C836,7,8,"**********")</f>
        <v>**********</v>
      </c>
    </row>
    <row r="837" spans="1:4">
      <c r="A837" s="6">
        <v>18740540501</v>
      </c>
      <c r="B837" s="6" t="str">
        <f t="shared" si="26"/>
        <v>187****0501</v>
      </c>
      <c r="C837" s="41" t="s">
        <v>2084</v>
      </c>
      <c r="D837" t="str">
        <f t="shared" si="27"/>
        <v>612526**********003641</v>
      </c>
    </row>
    <row r="838" spans="1:4">
      <c r="A838" s="6"/>
      <c r="B838" s="6" t="str">
        <f t="shared" si="26"/>
        <v>****</v>
      </c>
      <c r="C838" s="7"/>
      <c r="D838" t="str">
        <f t="shared" si="27"/>
        <v>**********</v>
      </c>
    </row>
    <row r="839" spans="1:4">
      <c r="A839" s="6"/>
      <c r="B839" s="6" t="str">
        <f t="shared" si="26"/>
        <v>****</v>
      </c>
      <c r="C839" s="7"/>
      <c r="D839" t="str">
        <f t="shared" si="27"/>
        <v>**********</v>
      </c>
    </row>
    <row r="840" spans="1:4">
      <c r="A840" s="6"/>
      <c r="B840" s="6" t="str">
        <f t="shared" si="26"/>
        <v>****</v>
      </c>
      <c r="C840" s="7"/>
      <c r="D840" t="str">
        <f t="shared" si="27"/>
        <v>**********</v>
      </c>
    </row>
    <row r="841" spans="1:4">
      <c r="A841" s="6">
        <v>17392427059</v>
      </c>
      <c r="B841" s="6" t="str">
        <f t="shared" si="26"/>
        <v>173****7059</v>
      </c>
      <c r="C841" s="41" t="s">
        <v>2085</v>
      </c>
      <c r="D841" t="str">
        <f t="shared" si="27"/>
        <v>612526**********001942</v>
      </c>
    </row>
    <row r="842" spans="1:4">
      <c r="A842" s="6"/>
      <c r="B842" s="6" t="str">
        <f t="shared" si="26"/>
        <v>****</v>
      </c>
      <c r="C842" s="7"/>
      <c r="D842" t="str">
        <f t="shared" si="27"/>
        <v>**********</v>
      </c>
    </row>
    <row r="843" spans="1:4">
      <c r="A843" s="6"/>
      <c r="B843" s="6" t="str">
        <f t="shared" si="26"/>
        <v>****</v>
      </c>
      <c r="C843" s="7"/>
      <c r="D843" t="str">
        <f t="shared" si="27"/>
        <v>**********</v>
      </c>
    </row>
    <row r="844" spans="1:4">
      <c r="A844" s="6"/>
      <c r="B844" s="6" t="str">
        <f t="shared" si="26"/>
        <v>****</v>
      </c>
      <c r="C844" s="7"/>
      <c r="D844" t="str">
        <f t="shared" si="27"/>
        <v>**********</v>
      </c>
    </row>
    <row r="845" spans="1:4">
      <c r="A845" s="6">
        <v>15591970256</v>
      </c>
      <c r="B845" s="6" t="str">
        <f t="shared" si="26"/>
        <v>155****0256</v>
      </c>
      <c r="C845" s="41" t="s">
        <v>2086</v>
      </c>
      <c r="D845" t="str">
        <f t="shared" si="27"/>
        <v>612526**********001362</v>
      </c>
    </row>
    <row r="846" spans="1:4">
      <c r="A846" s="6"/>
      <c r="B846" s="6" t="str">
        <f t="shared" si="26"/>
        <v>****</v>
      </c>
      <c r="C846" s="7"/>
      <c r="D846" t="str">
        <f t="shared" si="27"/>
        <v>**********</v>
      </c>
    </row>
    <row r="847" spans="1:4">
      <c r="A847" s="6">
        <v>18829747387</v>
      </c>
      <c r="B847" s="6" t="str">
        <f t="shared" si="26"/>
        <v>188****7387</v>
      </c>
      <c r="C847" s="41" t="s">
        <v>2087</v>
      </c>
      <c r="D847" t="str">
        <f t="shared" si="27"/>
        <v>612526**********001442</v>
      </c>
    </row>
    <row r="848" spans="1:4">
      <c r="A848" s="6"/>
      <c r="B848" s="6" t="str">
        <f t="shared" si="26"/>
        <v>****</v>
      </c>
      <c r="C848" s="7"/>
      <c r="D848" t="str">
        <f t="shared" si="27"/>
        <v>**********</v>
      </c>
    </row>
    <row r="849" spans="1:4">
      <c r="A849" s="6"/>
      <c r="B849" s="6" t="str">
        <f t="shared" si="26"/>
        <v>****</v>
      </c>
      <c r="C849" s="7"/>
      <c r="D849" t="str">
        <f t="shared" si="27"/>
        <v>**********</v>
      </c>
    </row>
    <row r="850" spans="1:4">
      <c r="A850" s="6">
        <v>18329445997</v>
      </c>
      <c r="B850" s="6" t="str">
        <f t="shared" si="26"/>
        <v>183****5997</v>
      </c>
      <c r="C850" s="41" t="s">
        <v>2088</v>
      </c>
      <c r="D850" t="str">
        <f t="shared" si="27"/>
        <v>612526**********773172</v>
      </c>
    </row>
    <row r="851" spans="1:4">
      <c r="A851" s="6"/>
      <c r="B851" s="6" t="str">
        <f t="shared" si="26"/>
        <v>****</v>
      </c>
      <c r="C851" s="7"/>
      <c r="D851" t="str">
        <f t="shared" si="27"/>
        <v>**********</v>
      </c>
    </row>
    <row r="852" spans="1:4">
      <c r="A852" s="6">
        <v>18220989303</v>
      </c>
      <c r="B852" s="6" t="str">
        <f t="shared" si="26"/>
        <v>182****9303</v>
      </c>
      <c r="C852" s="41" t="s">
        <v>2089</v>
      </c>
      <c r="D852" t="str">
        <f t="shared" si="27"/>
        <v>612526**********773841</v>
      </c>
    </row>
    <row r="853" spans="1:4">
      <c r="A853" s="6"/>
      <c r="B853" s="6" t="str">
        <f t="shared" si="26"/>
        <v>****</v>
      </c>
      <c r="C853" s="7"/>
      <c r="D853" t="str">
        <f t="shared" si="27"/>
        <v>**********</v>
      </c>
    </row>
    <row r="854" spans="1:4">
      <c r="A854" s="6">
        <v>15191407676</v>
      </c>
      <c r="B854" s="6" t="str">
        <f t="shared" si="26"/>
        <v>151****7676</v>
      </c>
      <c r="C854" s="41" t="s">
        <v>2090</v>
      </c>
      <c r="D854" t="str">
        <f t="shared" si="27"/>
        <v>612526**********069342</v>
      </c>
    </row>
    <row r="855" spans="1:4">
      <c r="A855" s="6"/>
      <c r="B855" s="6" t="str">
        <f t="shared" si="26"/>
        <v>****</v>
      </c>
      <c r="C855" s="7"/>
      <c r="D855" t="str">
        <f t="shared" si="27"/>
        <v>**********</v>
      </c>
    </row>
    <row r="856" spans="1:4">
      <c r="A856" s="6"/>
      <c r="B856" s="6" t="str">
        <f t="shared" si="26"/>
        <v>****</v>
      </c>
      <c r="C856" s="7"/>
      <c r="D856" t="str">
        <f t="shared" si="27"/>
        <v>**********</v>
      </c>
    </row>
    <row r="857" spans="1:4">
      <c r="A857" s="6"/>
      <c r="B857" s="6" t="str">
        <f t="shared" si="26"/>
        <v>****</v>
      </c>
      <c r="C857" s="7"/>
      <c r="D857" t="str">
        <f t="shared" si="27"/>
        <v>**********</v>
      </c>
    </row>
    <row r="858" spans="1:4">
      <c r="A858" s="8">
        <v>13389145189</v>
      </c>
      <c r="B858" s="6" t="str">
        <f t="shared" si="26"/>
        <v>133****5189</v>
      </c>
      <c r="C858" s="42" t="s">
        <v>2091</v>
      </c>
      <c r="D858" t="str">
        <f t="shared" si="27"/>
        <v>612526**********003371</v>
      </c>
    </row>
    <row r="859" spans="1:4">
      <c r="A859" s="10"/>
      <c r="B859" s="6" t="str">
        <f t="shared" si="26"/>
        <v>****</v>
      </c>
      <c r="C859" s="11"/>
      <c r="D859" t="str">
        <f t="shared" si="27"/>
        <v>**********</v>
      </c>
    </row>
    <row r="860" spans="1:4">
      <c r="A860" s="6">
        <v>13992443699</v>
      </c>
      <c r="B860" s="6" t="str">
        <f t="shared" si="26"/>
        <v>139****3699</v>
      </c>
      <c r="C860" s="41" t="s">
        <v>2092</v>
      </c>
      <c r="D860" t="str">
        <f t="shared" si="27"/>
        <v>612526**********837742</v>
      </c>
    </row>
    <row r="861" spans="1:4">
      <c r="A861" s="6"/>
      <c r="B861" s="6" t="str">
        <f t="shared" si="26"/>
        <v>****</v>
      </c>
      <c r="C861" s="7"/>
      <c r="D861" t="str">
        <f t="shared" si="27"/>
        <v>**********</v>
      </c>
    </row>
    <row r="862" spans="1:4">
      <c r="A862" s="6"/>
      <c r="B862" s="6" t="str">
        <f t="shared" si="26"/>
        <v>****</v>
      </c>
      <c r="C862" s="7"/>
      <c r="D862" t="str">
        <f t="shared" si="27"/>
        <v>**********</v>
      </c>
    </row>
    <row r="863" spans="1:4">
      <c r="A863" s="6"/>
      <c r="B863" s="6" t="str">
        <f t="shared" si="26"/>
        <v>****</v>
      </c>
      <c r="C863" s="7"/>
      <c r="D863" t="str">
        <f t="shared" si="27"/>
        <v>**********</v>
      </c>
    </row>
    <row r="864" spans="1:4">
      <c r="A864" s="6">
        <v>15829688220</v>
      </c>
      <c r="B864" s="6" t="str">
        <f t="shared" si="26"/>
        <v>158****8220</v>
      </c>
      <c r="C864" s="41" t="s">
        <v>2093</v>
      </c>
      <c r="D864" t="str">
        <f t="shared" si="27"/>
        <v>612526**********838111</v>
      </c>
    </row>
    <row r="865" spans="1:4">
      <c r="A865" s="6"/>
      <c r="B865" s="6" t="str">
        <f t="shared" si="26"/>
        <v>****</v>
      </c>
      <c r="C865" s="7"/>
      <c r="D865" t="str">
        <f t="shared" si="27"/>
        <v>**********</v>
      </c>
    </row>
    <row r="866" spans="1:4">
      <c r="A866" s="6">
        <v>18292193396</v>
      </c>
      <c r="B866" s="6" t="str">
        <f t="shared" si="26"/>
        <v>182****3396</v>
      </c>
      <c r="C866" s="41" t="s">
        <v>2094</v>
      </c>
      <c r="D866" t="str">
        <f t="shared" si="27"/>
        <v>612526**********837042</v>
      </c>
    </row>
    <row r="867" spans="1:4">
      <c r="A867" s="6"/>
      <c r="B867" s="6" t="str">
        <f t="shared" si="26"/>
        <v>****</v>
      </c>
      <c r="C867" s="7"/>
      <c r="D867" t="str">
        <f t="shared" si="27"/>
        <v>**********</v>
      </c>
    </row>
    <row r="868" spans="1:4">
      <c r="A868" s="6">
        <v>15829172248</v>
      </c>
      <c r="B868" s="6" t="str">
        <f t="shared" si="26"/>
        <v>158****2248</v>
      </c>
      <c r="C868" s="41" t="s">
        <v>2095</v>
      </c>
      <c r="D868" t="str">
        <f t="shared" si="27"/>
        <v>612526**********837812</v>
      </c>
    </row>
    <row r="869" spans="1:4">
      <c r="A869" s="6"/>
      <c r="B869" s="6" t="str">
        <f t="shared" si="26"/>
        <v>****</v>
      </c>
      <c r="C869" s="7"/>
      <c r="D869" t="str">
        <f t="shared" si="27"/>
        <v>**********</v>
      </c>
    </row>
    <row r="870" spans="1:4">
      <c r="A870" s="6">
        <v>15686382698</v>
      </c>
      <c r="B870" s="6" t="str">
        <f t="shared" si="26"/>
        <v>156****2698</v>
      </c>
      <c r="C870" s="41" t="s">
        <v>2096</v>
      </c>
      <c r="D870" t="str">
        <f t="shared" si="27"/>
        <v>612526**********837441</v>
      </c>
    </row>
    <row r="871" spans="1:4">
      <c r="A871" s="6"/>
      <c r="B871" s="6" t="str">
        <f t="shared" si="26"/>
        <v>****</v>
      </c>
      <c r="C871" s="7"/>
      <c r="D871" t="str">
        <f t="shared" si="27"/>
        <v>**********</v>
      </c>
    </row>
    <row r="872" spans="1:4">
      <c r="A872" s="6"/>
      <c r="B872" s="6" t="str">
        <f t="shared" si="26"/>
        <v>****</v>
      </c>
      <c r="C872" s="7"/>
      <c r="D872" t="str">
        <f t="shared" si="27"/>
        <v>**********</v>
      </c>
    </row>
    <row r="873" spans="1:4">
      <c r="A873" s="6"/>
      <c r="B873" s="6" t="str">
        <f t="shared" si="26"/>
        <v>****</v>
      </c>
      <c r="C873" s="7"/>
      <c r="D873" t="str">
        <f t="shared" si="27"/>
        <v>**********</v>
      </c>
    </row>
    <row r="874" spans="1:4">
      <c r="A874" s="6"/>
      <c r="B874" s="6" t="str">
        <f t="shared" si="26"/>
        <v>****</v>
      </c>
      <c r="C874" s="7"/>
      <c r="D874" t="str">
        <f t="shared" si="27"/>
        <v>**********</v>
      </c>
    </row>
    <row r="875" spans="1:4">
      <c r="A875" s="6"/>
      <c r="B875" s="6" t="str">
        <f t="shared" si="26"/>
        <v>****</v>
      </c>
      <c r="C875" s="7"/>
      <c r="D875" t="str">
        <f t="shared" si="27"/>
        <v>**********</v>
      </c>
    </row>
    <row r="876" spans="1:4">
      <c r="A876" s="6">
        <v>18161784986</v>
      </c>
      <c r="B876" s="6" t="str">
        <f t="shared" si="26"/>
        <v>181****4986</v>
      </c>
      <c r="C876" s="41" t="s">
        <v>2097</v>
      </c>
      <c r="D876" t="str">
        <f t="shared" si="27"/>
        <v>612526**********837071</v>
      </c>
    </row>
    <row r="877" spans="1:4">
      <c r="A877" s="6"/>
      <c r="B877" s="6" t="str">
        <f t="shared" si="26"/>
        <v>****</v>
      </c>
      <c r="C877" s="7"/>
      <c r="D877" t="str">
        <f t="shared" si="27"/>
        <v>**********</v>
      </c>
    </row>
    <row r="878" spans="1:4">
      <c r="A878" s="6">
        <v>15009149316</v>
      </c>
      <c r="B878" s="6" t="str">
        <f t="shared" si="26"/>
        <v>150****9316</v>
      </c>
      <c r="C878" s="41" t="s">
        <v>2098</v>
      </c>
      <c r="D878" t="str">
        <f t="shared" si="27"/>
        <v>612526**********837542</v>
      </c>
    </row>
    <row r="879" spans="1:4">
      <c r="A879" s="6"/>
      <c r="B879" s="6" t="str">
        <f t="shared" si="26"/>
        <v>****</v>
      </c>
      <c r="C879" s="7"/>
      <c r="D879" t="str">
        <f t="shared" si="27"/>
        <v>**********</v>
      </c>
    </row>
    <row r="880" spans="1:4">
      <c r="A880" s="6">
        <v>15009149316</v>
      </c>
      <c r="B880" s="6" t="str">
        <f t="shared" si="26"/>
        <v>150****9316</v>
      </c>
      <c r="C880" s="41" t="s">
        <v>2099</v>
      </c>
      <c r="D880" t="str">
        <f t="shared" si="27"/>
        <v>612526**********182571</v>
      </c>
    </row>
    <row r="881" spans="1:4">
      <c r="A881" s="6"/>
      <c r="B881" s="6" t="str">
        <f t="shared" si="26"/>
        <v>****</v>
      </c>
      <c r="C881" s="7"/>
      <c r="D881" t="str">
        <f t="shared" si="27"/>
        <v>**********</v>
      </c>
    </row>
    <row r="882" spans="1:4">
      <c r="A882" s="6">
        <v>13399141029</v>
      </c>
      <c r="B882" s="6" t="str">
        <f t="shared" si="26"/>
        <v>133****1029</v>
      </c>
      <c r="C882" s="41" t="s">
        <v>2100</v>
      </c>
      <c r="D882" t="str">
        <f t="shared" si="27"/>
        <v>612526**********837141</v>
      </c>
    </row>
    <row r="883" spans="1:4">
      <c r="A883" s="6"/>
      <c r="B883" s="6" t="str">
        <f t="shared" si="26"/>
        <v>****</v>
      </c>
      <c r="C883" s="7"/>
      <c r="D883" t="str">
        <f t="shared" si="27"/>
        <v>**********</v>
      </c>
    </row>
    <row r="884" spans="1:4">
      <c r="A884" s="6">
        <v>15289145195</v>
      </c>
      <c r="B884" s="6" t="str">
        <f t="shared" si="26"/>
        <v>152****5195</v>
      </c>
      <c r="C884" s="41" t="s">
        <v>2101</v>
      </c>
      <c r="D884" t="str">
        <f t="shared" si="27"/>
        <v>612526**********837612</v>
      </c>
    </row>
    <row r="885" spans="1:4">
      <c r="A885" s="6"/>
      <c r="B885" s="6" t="str">
        <f t="shared" si="26"/>
        <v>****</v>
      </c>
      <c r="C885" s="7"/>
      <c r="D885" t="str">
        <f t="shared" si="27"/>
        <v>**********</v>
      </c>
    </row>
    <row r="886" spans="1:4">
      <c r="A886" s="6"/>
      <c r="B886" s="6" t="str">
        <f t="shared" si="26"/>
        <v>****</v>
      </c>
      <c r="C886" s="7"/>
      <c r="D886" t="str">
        <f t="shared" si="27"/>
        <v>**********</v>
      </c>
    </row>
    <row r="887" spans="1:4">
      <c r="A887" s="6">
        <v>19809144046</v>
      </c>
      <c r="B887" s="6" t="str">
        <f t="shared" si="26"/>
        <v>198****4046</v>
      </c>
      <c r="C887" s="41" t="s">
        <v>2102</v>
      </c>
      <c r="D887" t="str">
        <f t="shared" si="27"/>
        <v>612526**********838412</v>
      </c>
    </row>
    <row r="888" spans="1:4">
      <c r="A888" s="6"/>
      <c r="B888" s="6" t="str">
        <f t="shared" si="26"/>
        <v>****</v>
      </c>
      <c r="C888" s="7"/>
      <c r="D888" t="str">
        <f t="shared" si="27"/>
        <v>**********</v>
      </c>
    </row>
    <row r="889" spans="1:4">
      <c r="A889" s="6">
        <v>15291676997</v>
      </c>
      <c r="B889" s="6" t="str">
        <f t="shared" si="26"/>
        <v>152****6997</v>
      </c>
      <c r="C889" s="41" t="s">
        <v>2103</v>
      </c>
      <c r="D889" t="str">
        <f t="shared" si="27"/>
        <v>612526**********838211</v>
      </c>
    </row>
    <row r="890" spans="1:4">
      <c r="A890" s="6"/>
      <c r="B890" s="6" t="str">
        <f t="shared" si="26"/>
        <v>****</v>
      </c>
      <c r="C890" s="7"/>
      <c r="D890" t="str">
        <f t="shared" si="27"/>
        <v>**********</v>
      </c>
    </row>
    <row r="891" spans="1:4">
      <c r="A891" s="6">
        <v>18220614119</v>
      </c>
      <c r="B891" s="6" t="str">
        <f t="shared" si="26"/>
        <v>182****4119</v>
      </c>
      <c r="C891" s="41" t="s">
        <v>2104</v>
      </c>
      <c r="D891" t="str">
        <f t="shared" si="27"/>
        <v>612526**********837841</v>
      </c>
    </row>
    <row r="892" spans="1:4">
      <c r="A892" s="6"/>
      <c r="B892" s="6" t="str">
        <f t="shared" si="26"/>
        <v>****</v>
      </c>
      <c r="C892" s="7"/>
      <c r="D892" t="str">
        <f t="shared" si="27"/>
        <v>**********</v>
      </c>
    </row>
    <row r="893" spans="1:4">
      <c r="A893" s="8">
        <v>18009149985</v>
      </c>
      <c r="B893" s="6" t="str">
        <f t="shared" si="26"/>
        <v>180****9985</v>
      </c>
      <c r="C893" s="9" t="s">
        <v>2105</v>
      </c>
      <c r="D893" t="str">
        <f t="shared" si="27"/>
        <v>612526**********885X41</v>
      </c>
    </row>
    <row r="894" spans="1:4">
      <c r="A894" s="10"/>
      <c r="B894" s="6" t="str">
        <f t="shared" si="26"/>
        <v>****</v>
      </c>
      <c r="C894" s="11"/>
      <c r="D894" t="str">
        <f t="shared" si="27"/>
        <v>**********</v>
      </c>
    </row>
    <row r="895" spans="1:4">
      <c r="A895" s="6">
        <v>13992442755</v>
      </c>
      <c r="B895" s="6" t="str">
        <f t="shared" si="26"/>
        <v>139****2755</v>
      </c>
      <c r="C895" s="7" t="s">
        <v>2106</v>
      </c>
      <c r="D895" t="str">
        <f t="shared" si="27"/>
        <v>612526**********889X42</v>
      </c>
    </row>
    <row r="896" spans="1:4">
      <c r="A896" s="6"/>
      <c r="B896" s="6" t="str">
        <f t="shared" si="26"/>
        <v>****</v>
      </c>
      <c r="C896" s="7"/>
      <c r="D896" t="str">
        <f t="shared" si="27"/>
        <v>**********</v>
      </c>
    </row>
    <row r="897" spans="1:4">
      <c r="A897" s="6"/>
      <c r="B897" s="6" t="str">
        <f t="shared" si="26"/>
        <v>****</v>
      </c>
      <c r="C897" s="7"/>
      <c r="D897" t="str">
        <f t="shared" si="27"/>
        <v>**********</v>
      </c>
    </row>
    <row r="898" spans="1:4">
      <c r="A898" s="6">
        <v>17709149085</v>
      </c>
      <c r="B898" s="6" t="str">
        <f t="shared" si="26"/>
        <v>177****9085</v>
      </c>
      <c r="C898" s="41" t="s">
        <v>2107</v>
      </c>
      <c r="D898" t="str">
        <f t="shared" si="27"/>
        <v>612526**********837872</v>
      </c>
    </row>
    <row r="899" spans="1:4">
      <c r="A899" s="6"/>
      <c r="B899" s="6" t="str">
        <f t="shared" si="26"/>
        <v>****</v>
      </c>
      <c r="C899" s="7"/>
      <c r="D899" t="str">
        <f t="shared" si="27"/>
        <v>**********</v>
      </c>
    </row>
    <row r="900" spans="1:4">
      <c r="A900" s="6"/>
      <c r="B900" s="6" t="str">
        <f t="shared" ref="B900:B963" si="28">REPLACE(A900,4,4,"****")</f>
        <v>****</v>
      </c>
      <c r="C900" s="7"/>
      <c r="D900" t="str">
        <f t="shared" ref="D900:D963" si="29">REPLACE(C900,7,8,"**********")</f>
        <v>**********</v>
      </c>
    </row>
    <row r="901" spans="1:4">
      <c r="A901" s="6"/>
      <c r="B901" s="6" t="str">
        <f t="shared" si="28"/>
        <v>****</v>
      </c>
      <c r="C901" s="7"/>
      <c r="D901" t="str">
        <f t="shared" si="29"/>
        <v>**********</v>
      </c>
    </row>
    <row r="902" spans="1:4">
      <c r="A902" s="8">
        <v>15909254298</v>
      </c>
      <c r="B902" s="6" t="str">
        <f t="shared" si="28"/>
        <v>159****4298</v>
      </c>
      <c r="C902" s="42" t="s">
        <v>2108</v>
      </c>
      <c r="D902" t="str">
        <f t="shared" si="29"/>
        <v>612526**********869641</v>
      </c>
    </row>
    <row r="903" spans="1:4">
      <c r="A903" s="12"/>
      <c r="B903" s="6" t="str">
        <f t="shared" si="28"/>
        <v>****</v>
      </c>
      <c r="C903" s="13"/>
      <c r="D903" t="str">
        <f t="shared" si="29"/>
        <v>**********</v>
      </c>
    </row>
    <row r="904" spans="1:4">
      <c r="A904" s="12"/>
      <c r="B904" s="6" t="str">
        <f t="shared" si="28"/>
        <v>****</v>
      </c>
      <c r="C904" s="13"/>
      <c r="D904" t="str">
        <f t="shared" si="29"/>
        <v>**********</v>
      </c>
    </row>
    <row r="905" spans="1:4">
      <c r="A905" s="10"/>
      <c r="B905" s="6" t="str">
        <f t="shared" si="28"/>
        <v>****</v>
      </c>
      <c r="C905" s="11"/>
      <c r="D905" t="str">
        <f t="shared" si="29"/>
        <v>**********</v>
      </c>
    </row>
    <row r="906" spans="1:4">
      <c r="A906" s="6">
        <v>13992449100</v>
      </c>
      <c r="B906" s="6" t="str">
        <f t="shared" si="28"/>
        <v>139****9100</v>
      </c>
      <c r="C906" s="41" t="s">
        <v>2109</v>
      </c>
      <c r="D906" t="str">
        <f t="shared" si="29"/>
        <v>612526**********869512</v>
      </c>
    </row>
    <row r="907" spans="1:4">
      <c r="A907" s="6"/>
      <c r="B907" s="6" t="str">
        <f t="shared" si="28"/>
        <v>****</v>
      </c>
      <c r="C907" s="7"/>
      <c r="D907" t="str">
        <f t="shared" si="29"/>
        <v>**********</v>
      </c>
    </row>
    <row r="908" spans="1:4">
      <c r="A908" s="6"/>
      <c r="B908" s="6" t="str">
        <f t="shared" si="28"/>
        <v>****</v>
      </c>
      <c r="C908" s="7"/>
      <c r="D908" t="str">
        <f t="shared" si="29"/>
        <v>**********</v>
      </c>
    </row>
    <row r="909" spans="1:4">
      <c r="A909" s="6">
        <v>15191401207</v>
      </c>
      <c r="B909" s="6" t="str">
        <f t="shared" si="28"/>
        <v>151****1207</v>
      </c>
      <c r="C909" s="41" t="s">
        <v>2110</v>
      </c>
      <c r="D909" t="str">
        <f t="shared" si="29"/>
        <v>612526**********869942</v>
      </c>
    </row>
    <row r="910" spans="1:4">
      <c r="A910" s="6"/>
      <c r="B910" s="6" t="str">
        <f t="shared" si="28"/>
        <v>****</v>
      </c>
      <c r="C910" s="7"/>
      <c r="D910" t="str">
        <f t="shared" si="29"/>
        <v>**********</v>
      </c>
    </row>
    <row r="911" spans="1:4">
      <c r="A911" s="6">
        <v>18395446721</v>
      </c>
      <c r="B911" s="6" t="str">
        <f t="shared" si="28"/>
        <v>183****6721</v>
      </c>
      <c r="C911" s="41" t="s">
        <v>2111</v>
      </c>
      <c r="D911" t="str">
        <f t="shared" si="29"/>
        <v>612526**********869512</v>
      </c>
    </row>
    <row r="912" spans="1:4">
      <c r="A912" s="6"/>
      <c r="B912" s="6" t="str">
        <f t="shared" si="28"/>
        <v>****</v>
      </c>
      <c r="C912" s="7"/>
      <c r="D912" t="str">
        <f t="shared" si="29"/>
        <v>**********</v>
      </c>
    </row>
    <row r="913" spans="1:4">
      <c r="A913" s="6"/>
      <c r="B913" s="6" t="str">
        <f t="shared" si="28"/>
        <v>****</v>
      </c>
      <c r="C913" s="7"/>
      <c r="D913" t="str">
        <f t="shared" si="29"/>
        <v>**********</v>
      </c>
    </row>
    <row r="914" spans="1:4">
      <c r="A914" s="6">
        <v>15591438167</v>
      </c>
      <c r="B914" s="6" t="str">
        <f t="shared" si="28"/>
        <v>155****8167</v>
      </c>
      <c r="C914" s="41" t="s">
        <v>2112</v>
      </c>
      <c r="D914" t="str">
        <f t="shared" si="29"/>
        <v>612526**********034172</v>
      </c>
    </row>
    <row r="915" spans="1:4">
      <c r="A915" s="6"/>
      <c r="B915" s="6" t="str">
        <f t="shared" si="28"/>
        <v>****</v>
      </c>
      <c r="C915" s="7"/>
      <c r="D915" t="str">
        <f t="shared" si="29"/>
        <v>**********</v>
      </c>
    </row>
    <row r="916" spans="1:4">
      <c r="A916" s="6"/>
      <c r="B916" s="6" t="str">
        <f t="shared" si="28"/>
        <v>****</v>
      </c>
      <c r="C916" s="7"/>
      <c r="D916" t="str">
        <f t="shared" si="29"/>
        <v>**********</v>
      </c>
    </row>
    <row r="917" spans="1:4">
      <c r="A917" s="6">
        <v>15591438167</v>
      </c>
      <c r="B917" s="6" t="str">
        <f t="shared" si="28"/>
        <v>155****8167</v>
      </c>
      <c r="C917" s="41" t="s">
        <v>2113</v>
      </c>
      <c r="D917" t="str">
        <f t="shared" si="29"/>
        <v>612526**********870742</v>
      </c>
    </row>
    <row r="918" spans="1:4">
      <c r="A918" s="6"/>
      <c r="B918" s="6" t="str">
        <f t="shared" si="28"/>
        <v>****</v>
      </c>
      <c r="C918" s="7"/>
      <c r="D918" t="str">
        <f t="shared" si="29"/>
        <v>**********</v>
      </c>
    </row>
    <row r="919" spans="1:4">
      <c r="A919" s="6">
        <v>18729371765</v>
      </c>
      <c r="B919" s="6" t="str">
        <f t="shared" si="28"/>
        <v>187****1765</v>
      </c>
      <c r="C919" s="41" t="s">
        <v>2114</v>
      </c>
      <c r="D919" t="str">
        <f t="shared" si="29"/>
        <v>612526**********870142</v>
      </c>
    </row>
    <row r="920" spans="1:4">
      <c r="A920" s="6"/>
      <c r="B920" s="6" t="str">
        <f t="shared" si="28"/>
        <v>****</v>
      </c>
      <c r="C920" s="7"/>
      <c r="D920" t="str">
        <f t="shared" si="29"/>
        <v>**********</v>
      </c>
    </row>
    <row r="921" spans="1:4">
      <c r="A921" s="6">
        <v>18292789698</v>
      </c>
      <c r="B921" s="6" t="str">
        <f t="shared" si="28"/>
        <v>182****9698</v>
      </c>
      <c r="C921" s="41" t="s">
        <v>2115</v>
      </c>
      <c r="D921" t="str">
        <f t="shared" si="29"/>
        <v>612526**********870141</v>
      </c>
    </row>
    <row r="922" spans="1:4">
      <c r="A922" s="6"/>
      <c r="B922" s="6" t="str">
        <f t="shared" si="28"/>
        <v>****</v>
      </c>
      <c r="C922" s="7"/>
      <c r="D922" t="str">
        <f t="shared" si="29"/>
        <v>**********</v>
      </c>
    </row>
    <row r="923" spans="1:4">
      <c r="A923" s="6">
        <v>18220898407</v>
      </c>
      <c r="B923" s="6" t="str">
        <f t="shared" si="28"/>
        <v>182****8407</v>
      </c>
      <c r="C923" s="41" t="s">
        <v>2116</v>
      </c>
      <c r="D923" t="str">
        <f t="shared" si="29"/>
        <v>612526**********887341</v>
      </c>
    </row>
    <row r="924" spans="1:4">
      <c r="A924" s="6"/>
      <c r="B924" s="6" t="str">
        <f t="shared" si="28"/>
        <v>****</v>
      </c>
      <c r="C924" s="7"/>
      <c r="D924" t="str">
        <f t="shared" si="29"/>
        <v>**********</v>
      </c>
    </row>
    <row r="925" spans="1:4">
      <c r="A925" s="6">
        <v>17342906566</v>
      </c>
      <c r="B925" s="6" t="str">
        <f t="shared" si="28"/>
        <v>173****6566</v>
      </c>
      <c r="C925" s="41" t="s">
        <v>2117</v>
      </c>
      <c r="D925" t="str">
        <f t="shared" si="29"/>
        <v>612526**********887312</v>
      </c>
    </row>
    <row r="926" spans="1:4">
      <c r="A926" s="6"/>
      <c r="B926" s="6" t="str">
        <f t="shared" si="28"/>
        <v>****</v>
      </c>
      <c r="C926" s="7"/>
      <c r="D926" t="str">
        <f t="shared" si="29"/>
        <v>**********</v>
      </c>
    </row>
    <row r="927" spans="1:4">
      <c r="A927" s="6"/>
      <c r="B927" s="6" t="str">
        <f t="shared" si="28"/>
        <v>****</v>
      </c>
      <c r="C927" s="7"/>
      <c r="D927" t="str">
        <f t="shared" si="29"/>
        <v>**********</v>
      </c>
    </row>
    <row r="928" spans="1:4">
      <c r="A928" s="6">
        <v>13649142261</v>
      </c>
      <c r="B928" s="6" t="str">
        <f t="shared" si="28"/>
        <v>136****2261</v>
      </c>
      <c r="C928" s="41" t="s">
        <v>2118</v>
      </c>
      <c r="D928" t="str">
        <f t="shared" si="29"/>
        <v>612526**********885942</v>
      </c>
    </row>
    <row r="929" spans="1:4">
      <c r="A929" s="6"/>
      <c r="B929" s="6" t="str">
        <f t="shared" si="28"/>
        <v>****</v>
      </c>
      <c r="C929" s="7"/>
      <c r="D929" t="str">
        <f t="shared" si="29"/>
        <v>**********</v>
      </c>
    </row>
    <row r="930" spans="1:4">
      <c r="A930" s="6"/>
      <c r="B930" s="6" t="str">
        <f t="shared" si="28"/>
        <v>****</v>
      </c>
      <c r="C930" s="7"/>
      <c r="D930" t="str">
        <f t="shared" si="29"/>
        <v>**********</v>
      </c>
    </row>
    <row r="931" spans="1:4">
      <c r="A931" s="6">
        <v>15191591959</v>
      </c>
      <c r="B931" s="6" t="str">
        <f t="shared" si="28"/>
        <v>151****1959</v>
      </c>
      <c r="C931" s="41" t="s">
        <v>2119</v>
      </c>
      <c r="D931" t="str">
        <f t="shared" si="29"/>
        <v>612526**********888571</v>
      </c>
    </row>
    <row r="932" spans="1:4">
      <c r="A932" s="6"/>
      <c r="B932" s="6" t="str">
        <f t="shared" si="28"/>
        <v>****</v>
      </c>
      <c r="C932" s="7"/>
      <c r="D932" t="str">
        <f t="shared" si="29"/>
        <v>**********</v>
      </c>
    </row>
    <row r="933" spans="1:4">
      <c r="A933" s="6">
        <v>13379145850</v>
      </c>
      <c r="B933" s="6" t="str">
        <f t="shared" si="28"/>
        <v>133****5850</v>
      </c>
      <c r="C933" s="7" t="s">
        <v>2120</v>
      </c>
      <c r="D933" t="str">
        <f t="shared" si="29"/>
        <v>612526**********887X41</v>
      </c>
    </row>
    <row r="934" spans="1:4">
      <c r="A934" s="6"/>
      <c r="B934" s="6" t="str">
        <f t="shared" si="28"/>
        <v>****</v>
      </c>
      <c r="C934" s="7"/>
      <c r="D934" t="str">
        <f t="shared" si="29"/>
        <v>**********</v>
      </c>
    </row>
    <row r="935" spans="1:4">
      <c r="A935" s="6">
        <v>17392437381</v>
      </c>
      <c r="B935" s="6" t="str">
        <f t="shared" si="28"/>
        <v>173****7381</v>
      </c>
      <c r="C935" s="41" t="s">
        <v>2121</v>
      </c>
      <c r="D935" t="str">
        <f t="shared" si="29"/>
        <v>612526**********901342</v>
      </c>
    </row>
    <row r="936" spans="1:4">
      <c r="A936" s="6"/>
      <c r="B936" s="6" t="str">
        <f t="shared" si="28"/>
        <v>****</v>
      </c>
      <c r="C936" s="7"/>
      <c r="D936" t="str">
        <f t="shared" si="29"/>
        <v>**********</v>
      </c>
    </row>
    <row r="937" spans="1:4">
      <c r="A937" s="6">
        <v>15399389062</v>
      </c>
      <c r="B937" s="6" t="str">
        <f t="shared" si="28"/>
        <v>153****9062</v>
      </c>
      <c r="C937" s="41" t="s">
        <v>2122</v>
      </c>
      <c r="D937" t="str">
        <f t="shared" si="29"/>
        <v>612526**********902871</v>
      </c>
    </row>
    <row r="938" spans="1:4">
      <c r="A938" s="6"/>
      <c r="B938" s="6" t="str">
        <f t="shared" si="28"/>
        <v>****</v>
      </c>
      <c r="C938" s="7"/>
      <c r="D938" t="str">
        <f t="shared" si="29"/>
        <v>**********</v>
      </c>
    </row>
    <row r="939" spans="1:4">
      <c r="A939" s="6">
        <v>15891092925</v>
      </c>
      <c r="B939" s="6" t="str">
        <f t="shared" si="28"/>
        <v>158****2925</v>
      </c>
      <c r="C939" s="41" t="s">
        <v>2123</v>
      </c>
      <c r="D939" t="str">
        <f t="shared" si="29"/>
        <v>612526**********885342</v>
      </c>
    </row>
    <row r="940" spans="1:4">
      <c r="A940" s="6"/>
      <c r="B940" s="6" t="str">
        <f t="shared" si="28"/>
        <v>****</v>
      </c>
      <c r="C940" s="7"/>
      <c r="D940" t="str">
        <f t="shared" si="29"/>
        <v>**********</v>
      </c>
    </row>
    <row r="941" spans="1:4">
      <c r="A941" s="6"/>
      <c r="B941" s="6" t="str">
        <f t="shared" si="28"/>
        <v>****</v>
      </c>
      <c r="C941" s="7"/>
      <c r="D941" t="str">
        <f t="shared" si="29"/>
        <v>**********</v>
      </c>
    </row>
    <row r="942" spans="1:4">
      <c r="A942" s="6"/>
      <c r="B942" s="6" t="str">
        <f t="shared" si="28"/>
        <v>****</v>
      </c>
      <c r="C942" s="7"/>
      <c r="D942" t="str">
        <f t="shared" si="29"/>
        <v>**********</v>
      </c>
    </row>
    <row r="943" spans="1:4">
      <c r="A943" s="6">
        <v>18891593181</v>
      </c>
      <c r="B943" s="6" t="str">
        <f t="shared" si="28"/>
        <v>188****3181</v>
      </c>
      <c r="C943" s="41" t="s">
        <v>2124</v>
      </c>
      <c r="D943" t="str">
        <f t="shared" si="29"/>
        <v>612526**********885111</v>
      </c>
    </row>
    <row r="944" spans="1:4">
      <c r="A944" s="6"/>
      <c r="B944" s="6" t="str">
        <f t="shared" si="28"/>
        <v>****</v>
      </c>
      <c r="C944" s="7"/>
      <c r="D944" t="str">
        <f t="shared" si="29"/>
        <v>**********</v>
      </c>
    </row>
    <row r="945" spans="1:4">
      <c r="A945" s="6"/>
      <c r="B945" s="6" t="str">
        <f t="shared" si="28"/>
        <v>****</v>
      </c>
      <c r="C945" s="7"/>
      <c r="D945" t="str">
        <f t="shared" si="29"/>
        <v>**********</v>
      </c>
    </row>
    <row r="946" spans="1:4">
      <c r="A946" s="6">
        <v>15791949116</v>
      </c>
      <c r="B946" s="6" t="str">
        <f t="shared" si="28"/>
        <v>157****9116</v>
      </c>
      <c r="C946" s="41" t="s">
        <v>2125</v>
      </c>
      <c r="D946" t="str">
        <f t="shared" si="29"/>
        <v>612526**********885542</v>
      </c>
    </row>
    <row r="947" spans="1:4">
      <c r="A947" s="6"/>
      <c r="B947" s="6" t="str">
        <f t="shared" si="28"/>
        <v>****</v>
      </c>
      <c r="C947" s="7"/>
      <c r="D947" t="str">
        <f t="shared" si="29"/>
        <v>**********</v>
      </c>
    </row>
    <row r="948" spans="1:4">
      <c r="A948" s="6"/>
      <c r="B948" s="6" t="str">
        <f t="shared" si="28"/>
        <v>****</v>
      </c>
      <c r="C948" s="7"/>
      <c r="D948" t="str">
        <f t="shared" si="29"/>
        <v>**********</v>
      </c>
    </row>
    <row r="949" spans="1:4">
      <c r="A949" s="6">
        <v>18220971511</v>
      </c>
      <c r="B949" s="6" t="str">
        <f t="shared" si="28"/>
        <v>182****1511</v>
      </c>
      <c r="C949" s="7" t="s">
        <v>2126</v>
      </c>
      <c r="D949" t="str">
        <f t="shared" si="29"/>
        <v>612526**********885X11</v>
      </c>
    </row>
    <row r="950" spans="1:4">
      <c r="A950" s="6"/>
      <c r="B950" s="6" t="str">
        <f t="shared" si="28"/>
        <v>****</v>
      </c>
      <c r="C950" s="7"/>
      <c r="D950" t="str">
        <f t="shared" si="29"/>
        <v>**********</v>
      </c>
    </row>
    <row r="951" spans="1:4">
      <c r="A951" s="6"/>
      <c r="B951" s="6" t="str">
        <f t="shared" si="28"/>
        <v>****</v>
      </c>
      <c r="C951" s="7"/>
      <c r="D951" t="str">
        <f t="shared" si="29"/>
        <v>**********</v>
      </c>
    </row>
    <row r="952" spans="1:4">
      <c r="A952" s="6">
        <v>18891876851</v>
      </c>
      <c r="B952" s="6" t="str">
        <f t="shared" si="28"/>
        <v>188****6851</v>
      </c>
      <c r="C952" s="7" t="s">
        <v>2127</v>
      </c>
      <c r="D952" t="str">
        <f t="shared" si="29"/>
        <v>612526**********853X42</v>
      </c>
    </row>
    <row r="953" spans="1:4">
      <c r="A953" s="6"/>
      <c r="B953" s="6" t="str">
        <f t="shared" si="28"/>
        <v>****</v>
      </c>
      <c r="C953" s="7"/>
      <c r="D953" t="str">
        <f t="shared" si="29"/>
        <v>**********</v>
      </c>
    </row>
    <row r="954" spans="1:4">
      <c r="A954" s="6"/>
      <c r="B954" s="6" t="str">
        <f t="shared" si="28"/>
        <v>****</v>
      </c>
      <c r="C954" s="7"/>
      <c r="D954" t="str">
        <f t="shared" si="29"/>
        <v>**********</v>
      </c>
    </row>
    <row r="955" spans="1:4">
      <c r="A955" s="6">
        <v>15877621620</v>
      </c>
      <c r="B955" s="6" t="str">
        <f t="shared" si="28"/>
        <v>158****1620</v>
      </c>
      <c r="C955" s="41" t="s">
        <v>2128</v>
      </c>
      <c r="D955" t="str">
        <f t="shared" si="29"/>
        <v>612526**********003941</v>
      </c>
    </row>
    <row r="956" spans="1:4">
      <c r="A956" s="6"/>
      <c r="B956" s="6" t="str">
        <f t="shared" si="28"/>
        <v>****</v>
      </c>
      <c r="C956" s="7"/>
      <c r="D956" t="str">
        <f t="shared" si="29"/>
        <v>**********</v>
      </c>
    </row>
    <row r="957" spans="1:4">
      <c r="A957" s="6">
        <v>15191501222</v>
      </c>
      <c r="B957" s="6" t="str">
        <f t="shared" si="28"/>
        <v>151****1222</v>
      </c>
      <c r="C957" s="41" t="s">
        <v>2129</v>
      </c>
      <c r="D957" t="str">
        <f t="shared" si="29"/>
        <v>612526**********838312</v>
      </c>
    </row>
    <row r="958" spans="1:4">
      <c r="A958" s="6"/>
      <c r="B958" s="6" t="str">
        <f t="shared" si="28"/>
        <v>****</v>
      </c>
      <c r="C958" s="7"/>
      <c r="D958" t="str">
        <f t="shared" si="29"/>
        <v>**********</v>
      </c>
    </row>
    <row r="959" spans="1:4">
      <c r="A959" s="6"/>
      <c r="B959" s="6" t="str">
        <f t="shared" si="28"/>
        <v>****</v>
      </c>
      <c r="C959" s="7"/>
      <c r="D959" t="str">
        <f t="shared" si="29"/>
        <v>**********</v>
      </c>
    </row>
    <row r="960" spans="1:4">
      <c r="A960" s="6">
        <v>18329443919</v>
      </c>
      <c r="B960" s="6" t="str">
        <f t="shared" si="28"/>
        <v>183****3919</v>
      </c>
      <c r="C960" s="41" t="s">
        <v>2130</v>
      </c>
      <c r="D960" t="str">
        <f t="shared" si="29"/>
        <v>612526**********838312</v>
      </c>
    </row>
    <row r="961" spans="1:4">
      <c r="A961" s="6"/>
      <c r="B961" s="6" t="str">
        <f t="shared" si="28"/>
        <v>****</v>
      </c>
      <c r="C961" s="7"/>
      <c r="D961" t="str">
        <f t="shared" si="29"/>
        <v>**********</v>
      </c>
    </row>
    <row r="962" spans="1:4">
      <c r="A962" s="6"/>
      <c r="B962" s="6" t="str">
        <f t="shared" si="28"/>
        <v>****</v>
      </c>
      <c r="C962" s="7"/>
      <c r="D962" t="str">
        <f t="shared" si="29"/>
        <v>**********</v>
      </c>
    </row>
    <row r="963" spans="1:4">
      <c r="A963" s="6">
        <v>15891367993</v>
      </c>
      <c r="B963" s="6" t="str">
        <f t="shared" si="28"/>
        <v>158****7993</v>
      </c>
      <c r="C963" s="7" t="s">
        <v>2131</v>
      </c>
      <c r="D963" t="str">
        <f t="shared" si="29"/>
        <v>612526**********837X12</v>
      </c>
    </row>
    <row r="964" spans="1:4">
      <c r="A964" s="6"/>
      <c r="B964" s="6" t="str">
        <f t="shared" ref="B964:B1027" si="30">REPLACE(A964,4,4,"****")</f>
        <v>****</v>
      </c>
      <c r="C964" s="7"/>
      <c r="D964" t="str">
        <f t="shared" ref="D964:D1027" si="31">REPLACE(C964,7,8,"**********")</f>
        <v>**********</v>
      </c>
    </row>
    <row r="965" spans="1:4">
      <c r="A965" s="43" t="s">
        <v>2132</v>
      </c>
      <c r="B965" s="6" t="str">
        <f t="shared" si="30"/>
        <v>152****68634</v>
      </c>
      <c r="C965" s="41" t="s">
        <v>2133</v>
      </c>
      <c r="D965" t="str">
        <f t="shared" si="31"/>
        <v>612526**********837242</v>
      </c>
    </row>
    <row r="966" spans="1:4">
      <c r="A966" s="6"/>
      <c r="B966" s="6" t="str">
        <f t="shared" si="30"/>
        <v>****</v>
      </c>
      <c r="C966" s="7"/>
      <c r="D966" t="str">
        <f t="shared" si="31"/>
        <v>**********</v>
      </c>
    </row>
    <row r="967" spans="1:4">
      <c r="A967" s="6">
        <v>15389525125</v>
      </c>
      <c r="B967" s="6" t="str">
        <f t="shared" si="30"/>
        <v>153****5125</v>
      </c>
      <c r="C967" s="41" t="s">
        <v>2134</v>
      </c>
      <c r="D967" t="str">
        <f t="shared" si="31"/>
        <v>612526**********837611</v>
      </c>
    </row>
    <row r="968" spans="1:4">
      <c r="A968" s="6"/>
      <c r="B968" s="6" t="str">
        <f t="shared" si="30"/>
        <v>****</v>
      </c>
      <c r="C968" s="7"/>
      <c r="D968" t="str">
        <f t="shared" si="31"/>
        <v>**********</v>
      </c>
    </row>
    <row r="969" spans="1:4">
      <c r="A969" s="6"/>
      <c r="B969" s="6" t="str">
        <f t="shared" si="30"/>
        <v>****</v>
      </c>
      <c r="C969" s="7"/>
      <c r="D969" t="str">
        <f t="shared" si="31"/>
        <v>**********</v>
      </c>
    </row>
    <row r="970" spans="1:4">
      <c r="A970" s="6">
        <v>17342482285</v>
      </c>
      <c r="B970" s="6" t="str">
        <f t="shared" si="30"/>
        <v>173****2285</v>
      </c>
      <c r="C970" s="41" t="s">
        <v>2135</v>
      </c>
      <c r="D970" t="str">
        <f t="shared" si="31"/>
        <v>612526**********838711</v>
      </c>
    </row>
    <row r="971" spans="1:4">
      <c r="A971" s="6"/>
      <c r="B971" s="6" t="str">
        <f t="shared" si="30"/>
        <v>****</v>
      </c>
      <c r="C971" s="7"/>
      <c r="D971" t="str">
        <f t="shared" si="31"/>
        <v>**********</v>
      </c>
    </row>
    <row r="972" spans="1:4">
      <c r="A972" s="6"/>
      <c r="B972" s="6" t="str">
        <f t="shared" si="30"/>
        <v>****</v>
      </c>
      <c r="C972" s="7"/>
      <c r="D972" t="str">
        <f t="shared" si="31"/>
        <v>**********</v>
      </c>
    </row>
    <row r="973" spans="1:4">
      <c r="A973" s="6">
        <v>18329891877</v>
      </c>
      <c r="B973" s="6" t="str">
        <f t="shared" si="30"/>
        <v>183****1877</v>
      </c>
      <c r="C973" s="41" t="s">
        <v>2136</v>
      </c>
      <c r="D973" t="str">
        <f t="shared" si="31"/>
        <v>612526**********885842</v>
      </c>
    </row>
    <row r="974" spans="1:4">
      <c r="A974" s="6"/>
      <c r="B974" s="6" t="str">
        <f t="shared" si="30"/>
        <v>****</v>
      </c>
      <c r="C974" s="7"/>
      <c r="D974" t="str">
        <f t="shared" si="31"/>
        <v>**********</v>
      </c>
    </row>
    <row r="975" spans="1:4">
      <c r="A975" s="6">
        <v>18740580846</v>
      </c>
      <c r="B975" s="6" t="str">
        <f t="shared" si="30"/>
        <v>187****0846</v>
      </c>
      <c r="C975" s="41" t="s">
        <v>2137</v>
      </c>
      <c r="D975" t="str">
        <f t="shared" si="31"/>
        <v>612526**********888042</v>
      </c>
    </row>
    <row r="976" spans="1:4">
      <c r="A976" s="6"/>
      <c r="B976" s="6" t="str">
        <f t="shared" si="30"/>
        <v>****</v>
      </c>
      <c r="C976" s="7"/>
      <c r="D976" t="str">
        <f t="shared" si="31"/>
        <v>**********</v>
      </c>
    </row>
    <row r="977" spans="1:4">
      <c r="A977" s="6"/>
      <c r="B977" s="6" t="str">
        <f t="shared" si="30"/>
        <v>****</v>
      </c>
      <c r="C977" s="7"/>
      <c r="D977" t="str">
        <f t="shared" si="31"/>
        <v>**********</v>
      </c>
    </row>
    <row r="978" spans="1:4">
      <c r="A978" s="6">
        <v>18791156523</v>
      </c>
      <c r="B978" s="6" t="str">
        <f t="shared" si="30"/>
        <v>187****6523</v>
      </c>
      <c r="C978" s="41" t="s">
        <v>2138</v>
      </c>
      <c r="D978" t="str">
        <f t="shared" si="31"/>
        <v>612526**********886222</v>
      </c>
    </row>
    <row r="979" spans="1:4">
      <c r="A979" s="6"/>
      <c r="B979" s="6" t="str">
        <f t="shared" si="30"/>
        <v>****</v>
      </c>
      <c r="C979" s="7"/>
      <c r="D979" t="str">
        <f t="shared" si="31"/>
        <v>**********</v>
      </c>
    </row>
    <row r="980" spans="1:4">
      <c r="A980" s="6">
        <v>18240845855</v>
      </c>
      <c r="B980" s="6" t="str">
        <f t="shared" si="30"/>
        <v>182****5855</v>
      </c>
      <c r="C980" s="41" t="s">
        <v>2139</v>
      </c>
      <c r="D980" t="str">
        <f t="shared" si="31"/>
        <v>612526**********887342</v>
      </c>
    </row>
    <row r="981" spans="1:4">
      <c r="A981" s="6"/>
      <c r="B981" s="6" t="str">
        <f t="shared" si="30"/>
        <v>****</v>
      </c>
      <c r="C981" s="7"/>
      <c r="D981" t="str">
        <f t="shared" si="31"/>
        <v>**********</v>
      </c>
    </row>
    <row r="982" spans="1:4">
      <c r="A982" s="6">
        <v>18329891806</v>
      </c>
      <c r="B982" s="6" t="str">
        <f t="shared" si="30"/>
        <v>183****1806</v>
      </c>
      <c r="C982" s="41" t="s">
        <v>2140</v>
      </c>
      <c r="D982" t="str">
        <f t="shared" si="31"/>
        <v>612526**********901712</v>
      </c>
    </row>
    <row r="983" spans="1:4">
      <c r="A983" s="6"/>
      <c r="B983" s="6" t="str">
        <f t="shared" si="30"/>
        <v>****</v>
      </c>
      <c r="C983" s="7"/>
      <c r="D983" t="str">
        <f t="shared" si="31"/>
        <v>**********</v>
      </c>
    </row>
    <row r="984" spans="1:4">
      <c r="A984" s="6"/>
      <c r="B984" s="6" t="str">
        <f t="shared" si="30"/>
        <v>****</v>
      </c>
      <c r="C984" s="7"/>
      <c r="D984" t="str">
        <f t="shared" si="31"/>
        <v>**********</v>
      </c>
    </row>
    <row r="985" spans="1:4">
      <c r="A985" s="6">
        <v>18220968780</v>
      </c>
      <c r="B985" s="6" t="str">
        <f t="shared" si="30"/>
        <v>182****8780</v>
      </c>
      <c r="C985" s="41" t="s">
        <v>2141</v>
      </c>
      <c r="D985" t="str">
        <f t="shared" si="31"/>
        <v>612526**********902511</v>
      </c>
    </row>
    <row r="986" spans="1:4">
      <c r="A986" s="6"/>
      <c r="B986" s="6" t="str">
        <f t="shared" si="30"/>
        <v>****</v>
      </c>
      <c r="C986" s="7"/>
      <c r="D986" t="str">
        <f t="shared" si="31"/>
        <v>**********</v>
      </c>
    </row>
    <row r="987" spans="1:4">
      <c r="A987" s="6"/>
      <c r="B987" s="6" t="str">
        <f t="shared" si="30"/>
        <v>****</v>
      </c>
      <c r="C987" s="7"/>
      <c r="D987" t="str">
        <f t="shared" si="31"/>
        <v>**********</v>
      </c>
    </row>
    <row r="988" spans="1:4">
      <c r="A988" s="6">
        <v>18220968780</v>
      </c>
      <c r="B988" s="6" t="str">
        <f t="shared" si="30"/>
        <v>182****8780</v>
      </c>
      <c r="C988" s="41" t="s">
        <v>2142</v>
      </c>
      <c r="D988" t="str">
        <f t="shared" si="31"/>
        <v>612526**********901942</v>
      </c>
    </row>
    <row r="989" spans="1:4">
      <c r="A989" s="6"/>
      <c r="B989" s="6" t="str">
        <f t="shared" si="30"/>
        <v>****</v>
      </c>
      <c r="C989" s="7"/>
      <c r="D989" t="str">
        <f t="shared" si="31"/>
        <v>**********</v>
      </c>
    </row>
    <row r="990" spans="1:4">
      <c r="A990" s="6"/>
      <c r="B990" s="6" t="str">
        <f t="shared" si="30"/>
        <v>****</v>
      </c>
      <c r="C990" s="7"/>
      <c r="D990" t="str">
        <f t="shared" si="31"/>
        <v>**********</v>
      </c>
    </row>
    <row r="991" spans="1:4">
      <c r="A991" s="6">
        <v>17382557082</v>
      </c>
      <c r="B991" s="6" t="str">
        <f t="shared" si="30"/>
        <v>173****7082</v>
      </c>
      <c r="C991" s="41" t="s">
        <v>2143</v>
      </c>
      <c r="D991" t="str">
        <f t="shared" si="31"/>
        <v>612526**********888041</v>
      </c>
    </row>
    <row r="992" spans="1:4">
      <c r="A992" s="6"/>
      <c r="B992" s="6" t="str">
        <f t="shared" si="30"/>
        <v>****</v>
      </c>
      <c r="C992" s="7"/>
      <c r="D992" t="str">
        <f t="shared" si="31"/>
        <v>**********</v>
      </c>
    </row>
    <row r="993" spans="1:4">
      <c r="A993" s="6">
        <v>13992411790</v>
      </c>
      <c r="B993" s="6" t="str">
        <f t="shared" si="30"/>
        <v>139****1790</v>
      </c>
      <c r="C993" s="41" t="s">
        <v>2144</v>
      </c>
      <c r="D993" t="str">
        <f t="shared" si="31"/>
        <v>612526**********886941</v>
      </c>
    </row>
    <row r="994" spans="1:4">
      <c r="A994" s="6"/>
      <c r="B994" s="6" t="str">
        <f t="shared" si="30"/>
        <v>****</v>
      </c>
      <c r="C994" s="7"/>
      <c r="D994" t="str">
        <f t="shared" si="31"/>
        <v>**********</v>
      </c>
    </row>
    <row r="995" spans="1:4">
      <c r="A995" s="6">
        <v>17609185812</v>
      </c>
      <c r="B995" s="6" t="str">
        <f t="shared" si="30"/>
        <v>176****5812</v>
      </c>
      <c r="C995" s="41" t="s">
        <v>2145</v>
      </c>
      <c r="D995" t="str">
        <f t="shared" si="31"/>
        <v>612526**********886542</v>
      </c>
    </row>
    <row r="996" spans="1:4">
      <c r="A996" s="6"/>
      <c r="B996" s="6" t="str">
        <f t="shared" si="30"/>
        <v>****</v>
      </c>
      <c r="C996" s="7"/>
      <c r="D996" t="str">
        <f t="shared" si="31"/>
        <v>**********</v>
      </c>
    </row>
    <row r="997" spans="1:4">
      <c r="A997" s="6">
        <v>18992427089</v>
      </c>
      <c r="B997" s="6" t="str">
        <f t="shared" si="30"/>
        <v>189****7089</v>
      </c>
      <c r="C997" s="41" t="s">
        <v>2146</v>
      </c>
      <c r="D997" t="str">
        <f t="shared" si="31"/>
        <v>612526**********885841</v>
      </c>
    </row>
    <row r="998" spans="1:4">
      <c r="A998" s="6"/>
      <c r="B998" s="6" t="str">
        <f t="shared" si="30"/>
        <v>****</v>
      </c>
      <c r="C998" s="7"/>
      <c r="D998" t="str">
        <f t="shared" si="31"/>
        <v>**********</v>
      </c>
    </row>
    <row r="999" spans="1:4">
      <c r="A999" s="6">
        <v>18992427089</v>
      </c>
      <c r="B999" s="6" t="str">
        <f t="shared" si="30"/>
        <v>189****7089</v>
      </c>
      <c r="C999" s="41" t="s">
        <v>2147</v>
      </c>
      <c r="D999" t="str">
        <f t="shared" si="31"/>
        <v>612526**********886941</v>
      </c>
    </row>
    <row r="1000" spans="1:4">
      <c r="A1000" s="6"/>
      <c r="B1000" s="6" t="str">
        <f t="shared" si="30"/>
        <v>****</v>
      </c>
      <c r="C1000" s="7"/>
      <c r="D1000" t="str">
        <f t="shared" si="31"/>
        <v>**********</v>
      </c>
    </row>
    <row r="1001" spans="1:4">
      <c r="A1001" s="6">
        <v>15667920595</v>
      </c>
      <c r="B1001" s="6" t="str">
        <f t="shared" si="30"/>
        <v>156****0595</v>
      </c>
      <c r="C1001" s="41" t="s">
        <v>2148</v>
      </c>
      <c r="D1001" t="str">
        <f t="shared" si="31"/>
        <v>612526**********757242</v>
      </c>
    </row>
    <row r="1002" spans="1:4">
      <c r="A1002" s="6"/>
      <c r="B1002" s="6" t="str">
        <f t="shared" si="30"/>
        <v>****</v>
      </c>
      <c r="C1002" s="7"/>
      <c r="D1002" t="str">
        <f t="shared" si="31"/>
        <v>**********</v>
      </c>
    </row>
    <row r="1003" spans="1:4">
      <c r="A1003" s="6"/>
      <c r="B1003" s="6" t="str">
        <f t="shared" si="30"/>
        <v>****</v>
      </c>
      <c r="C1003" s="7"/>
      <c r="D1003" t="str">
        <f t="shared" si="31"/>
        <v>**********</v>
      </c>
    </row>
    <row r="1004" spans="1:4">
      <c r="A1004" s="6">
        <v>18992495339</v>
      </c>
      <c r="B1004" s="6" t="str">
        <f t="shared" si="30"/>
        <v>189****5339</v>
      </c>
      <c r="C1004" s="41" t="s">
        <v>2149</v>
      </c>
      <c r="D1004" t="str">
        <f t="shared" si="31"/>
        <v>612526**********790062</v>
      </c>
    </row>
    <row r="1005" spans="1:4">
      <c r="A1005" s="6"/>
      <c r="B1005" s="6" t="str">
        <f t="shared" si="30"/>
        <v>****</v>
      </c>
      <c r="C1005" s="7"/>
      <c r="D1005" t="str">
        <f t="shared" si="31"/>
        <v>**********</v>
      </c>
    </row>
    <row r="1006" spans="1:4">
      <c r="A1006" s="6">
        <v>18729443328</v>
      </c>
      <c r="B1006" s="6" t="str">
        <f t="shared" si="30"/>
        <v>187****3328</v>
      </c>
      <c r="C1006" s="41" t="s">
        <v>2150</v>
      </c>
      <c r="D1006" t="str">
        <f t="shared" si="31"/>
        <v>612526**********789511</v>
      </c>
    </row>
    <row r="1007" spans="1:4">
      <c r="A1007" s="6"/>
      <c r="B1007" s="6" t="str">
        <f t="shared" si="30"/>
        <v>****</v>
      </c>
      <c r="C1007" s="7"/>
      <c r="D1007" t="str">
        <f t="shared" si="31"/>
        <v>**********</v>
      </c>
    </row>
    <row r="1008" spans="1:4">
      <c r="A1008" s="6"/>
      <c r="B1008" s="6" t="str">
        <f t="shared" si="30"/>
        <v>****</v>
      </c>
      <c r="C1008" s="7"/>
      <c r="D1008" t="str">
        <f t="shared" si="31"/>
        <v>**********</v>
      </c>
    </row>
    <row r="1009" spans="1:4">
      <c r="A1009" s="6">
        <v>14709145125</v>
      </c>
      <c r="B1009" s="6" t="str">
        <f t="shared" si="30"/>
        <v>147****5125</v>
      </c>
      <c r="C1009" s="41" t="s">
        <v>2151</v>
      </c>
      <c r="D1009" t="str">
        <f t="shared" si="31"/>
        <v>612526**********791562</v>
      </c>
    </row>
    <row r="1010" spans="1:4">
      <c r="A1010" s="6"/>
      <c r="B1010" s="6" t="str">
        <f t="shared" si="30"/>
        <v>****</v>
      </c>
      <c r="C1010" s="7"/>
      <c r="D1010" t="str">
        <f t="shared" si="31"/>
        <v>**********</v>
      </c>
    </row>
    <row r="1011" spans="1:4">
      <c r="A1011" s="6">
        <v>15291569559</v>
      </c>
      <c r="B1011" s="6" t="str">
        <f t="shared" si="30"/>
        <v>152****9559</v>
      </c>
      <c r="C1011" s="7" t="s">
        <v>2152</v>
      </c>
      <c r="D1011" t="str">
        <f t="shared" si="31"/>
        <v>612526**********790X62</v>
      </c>
    </row>
    <row r="1012" spans="1:4">
      <c r="A1012" s="6"/>
      <c r="B1012" s="6" t="str">
        <f t="shared" si="30"/>
        <v>****</v>
      </c>
      <c r="C1012" s="7"/>
      <c r="D1012" t="str">
        <f t="shared" si="31"/>
        <v>**********</v>
      </c>
    </row>
    <row r="1013" spans="1:4">
      <c r="A1013" s="6">
        <v>15129143705</v>
      </c>
      <c r="B1013" s="6" t="str">
        <f t="shared" si="30"/>
        <v>151****3705</v>
      </c>
      <c r="C1013" s="41" t="s">
        <v>2153</v>
      </c>
      <c r="D1013" t="str">
        <f t="shared" si="31"/>
        <v>612526**********790112</v>
      </c>
    </row>
    <row r="1014" spans="1:4">
      <c r="A1014" s="6"/>
      <c r="B1014" s="6" t="str">
        <f t="shared" si="30"/>
        <v>****</v>
      </c>
      <c r="C1014" s="7"/>
      <c r="D1014" t="str">
        <f t="shared" si="31"/>
        <v>**********</v>
      </c>
    </row>
    <row r="1015" spans="1:4">
      <c r="A1015" s="6"/>
      <c r="B1015" s="6" t="str">
        <f t="shared" si="30"/>
        <v>****</v>
      </c>
      <c r="C1015" s="7"/>
      <c r="D1015" t="str">
        <f t="shared" si="31"/>
        <v>**********</v>
      </c>
    </row>
    <row r="1016" spans="1:4">
      <c r="A1016" s="6"/>
      <c r="B1016" s="6" t="str">
        <f t="shared" si="30"/>
        <v>****</v>
      </c>
      <c r="C1016" s="7"/>
      <c r="D1016" t="str">
        <f t="shared" si="31"/>
        <v>**********</v>
      </c>
    </row>
    <row r="1017" spans="1:4">
      <c r="A1017" s="6"/>
      <c r="B1017" s="6" t="str">
        <f t="shared" si="30"/>
        <v>****</v>
      </c>
      <c r="C1017" s="7"/>
      <c r="D1017" t="str">
        <f t="shared" si="31"/>
        <v>**********</v>
      </c>
    </row>
    <row r="1018" spans="1:4">
      <c r="A1018" s="6">
        <v>15991259793</v>
      </c>
      <c r="B1018" s="6" t="str">
        <f t="shared" si="30"/>
        <v>159****9793</v>
      </c>
      <c r="C1018" s="41" t="s">
        <v>2154</v>
      </c>
      <c r="D1018" t="str">
        <f t="shared" si="31"/>
        <v>612526**********758111</v>
      </c>
    </row>
    <row r="1019" spans="1:4">
      <c r="A1019" s="6"/>
      <c r="B1019" s="6" t="str">
        <f t="shared" si="30"/>
        <v>****</v>
      </c>
      <c r="C1019" s="7"/>
      <c r="D1019" t="str">
        <f t="shared" si="31"/>
        <v>**********</v>
      </c>
    </row>
    <row r="1020" spans="1:4">
      <c r="A1020" s="6">
        <v>17398615985</v>
      </c>
      <c r="B1020" s="6" t="str">
        <f t="shared" si="30"/>
        <v>173****5985</v>
      </c>
      <c r="C1020" s="41" t="s">
        <v>2155</v>
      </c>
      <c r="D1020" t="str">
        <f t="shared" si="31"/>
        <v>612526**********789242</v>
      </c>
    </row>
    <row r="1021" spans="1:4">
      <c r="A1021" s="6"/>
      <c r="B1021" s="6" t="str">
        <f t="shared" si="30"/>
        <v>****</v>
      </c>
      <c r="C1021" s="7"/>
      <c r="D1021" t="str">
        <f t="shared" si="31"/>
        <v>**********</v>
      </c>
    </row>
    <row r="1022" spans="1:4">
      <c r="A1022" s="6">
        <v>18392936774</v>
      </c>
      <c r="B1022" s="6" t="str">
        <f t="shared" si="30"/>
        <v>183****6774</v>
      </c>
      <c r="C1022" s="41" t="s">
        <v>2156</v>
      </c>
      <c r="D1022" t="str">
        <f t="shared" si="31"/>
        <v>612526**********757941</v>
      </c>
    </row>
    <row r="1023" spans="1:4">
      <c r="A1023" s="6"/>
      <c r="B1023" s="6" t="str">
        <f t="shared" si="30"/>
        <v>****</v>
      </c>
      <c r="C1023" s="7"/>
      <c r="D1023" t="str">
        <f t="shared" si="31"/>
        <v>**********</v>
      </c>
    </row>
    <row r="1024" spans="1:4">
      <c r="A1024" s="6"/>
      <c r="B1024" s="6" t="str">
        <f t="shared" si="30"/>
        <v>****</v>
      </c>
      <c r="C1024" s="7"/>
      <c r="D1024" t="str">
        <f t="shared" si="31"/>
        <v>**********</v>
      </c>
    </row>
    <row r="1025" spans="1:4">
      <c r="A1025" s="6">
        <v>15109182103</v>
      </c>
      <c r="B1025" s="6" t="str">
        <f t="shared" si="30"/>
        <v>151****2103</v>
      </c>
      <c r="C1025" s="7" t="s">
        <v>2157</v>
      </c>
      <c r="D1025" t="str">
        <f t="shared" si="31"/>
        <v>612526**********757X11</v>
      </c>
    </row>
    <row r="1026" spans="1:4">
      <c r="A1026" s="6"/>
      <c r="B1026" s="6" t="str">
        <f t="shared" si="30"/>
        <v>****</v>
      </c>
      <c r="C1026" s="7"/>
      <c r="D1026" t="str">
        <f t="shared" si="31"/>
        <v>**********</v>
      </c>
    </row>
    <row r="1027" spans="1:4">
      <c r="A1027" s="6">
        <v>15109182103</v>
      </c>
      <c r="B1027" s="6" t="str">
        <f t="shared" si="30"/>
        <v>151****2103</v>
      </c>
      <c r="C1027" s="41" t="s">
        <v>2158</v>
      </c>
      <c r="D1027" t="str">
        <f t="shared" si="31"/>
        <v>612526**********758871</v>
      </c>
    </row>
    <row r="1028" spans="1:4">
      <c r="A1028" s="6"/>
      <c r="B1028" s="6" t="str">
        <f t="shared" ref="B1028:B1038" si="32">REPLACE(A1028,4,4,"****")</f>
        <v>****</v>
      </c>
      <c r="C1028" s="7"/>
      <c r="D1028" t="str">
        <f t="shared" ref="D1028:D1038" si="33">REPLACE(C1028,7,8,"**********")</f>
        <v>**********</v>
      </c>
    </row>
    <row r="1029" spans="1:4">
      <c r="A1029" s="6">
        <v>18392663313</v>
      </c>
      <c r="B1029" s="6" t="str">
        <f t="shared" si="32"/>
        <v>183****3313</v>
      </c>
      <c r="C1029" s="41" t="s">
        <v>2159</v>
      </c>
      <c r="D1029" t="str">
        <f t="shared" si="33"/>
        <v>612526**********757171</v>
      </c>
    </row>
    <row r="1030" spans="1:4">
      <c r="A1030" s="6"/>
      <c r="B1030" s="6" t="str">
        <f t="shared" si="32"/>
        <v>****</v>
      </c>
      <c r="C1030" s="7"/>
      <c r="D1030" t="str">
        <f t="shared" si="33"/>
        <v>**********</v>
      </c>
    </row>
    <row r="1031" spans="1:4">
      <c r="A1031" s="6"/>
      <c r="B1031" s="6" t="str">
        <f t="shared" si="32"/>
        <v>****</v>
      </c>
      <c r="C1031" s="7"/>
      <c r="D1031" t="str">
        <f t="shared" si="33"/>
        <v>**********</v>
      </c>
    </row>
    <row r="1032" spans="1:4">
      <c r="A1032" s="6">
        <v>18392663313</v>
      </c>
      <c r="B1032" s="6" t="str">
        <f t="shared" si="32"/>
        <v>183****3313</v>
      </c>
      <c r="C1032" s="41" t="s">
        <v>2160</v>
      </c>
      <c r="D1032" t="str">
        <f t="shared" si="33"/>
        <v>612526**********758742</v>
      </c>
    </row>
    <row r="1033" spans="1:4">
      <c r="A1033" s="6"/>
      <c r="B1033" s="6" t="str">
        <f t="shared" si="32"/>
        <v>****</v>
      </c>
      <c r="C1033" s="7"/>
      <c r="D1033" t="str">
        <f t="shared" si="33"/>
        <v>**********</v>
      </c>
    </row>
    <row r="1034" spans="1:4">
      <c r="A1034" s="6">
        <v>13488308175</v>
      </c>
      <c r="B1034" s="6" t="str">
        <f t="shared" si="32"/>
        <v>134****8175</v>
      </c>
      <c r="C1034" s="41" t="s">
        <v>2161</v>
      </c>
      <c r="D1034" t="str">
        <f t="shared" si="33"/>
        <v>612526**********790472</v>
      </c>
    </row>
    <row r="1035" spans="1:4">
      <c r="A1035" s="6"/>
      <c r="B1035" s="6" t="str">
        <f t="shared" si="32"/>
        <v>****</v>
      </c>
      <c r="C1035" s="7"/>
      <c r="D1035" t="str">
        <f t="shared" si="33"/>
        <v>**********</v>
      </c>
    </row>
    <row r="1036" spans="1:4">
      <c r="A1036" s="6">
        <v>18691403088</v>
      </c>
      <c r="B1036" s="6" t="str">
        <f t="shared" si="32"/>
        <v>186****3088</v>
      </c>
      <c r="C1036" s="41" t="s">
        <v>2162</v>
      </c>
      <c r="D1036" t="str">
        <f t="shared" si="33"/>
        <v>612526**********789141</v>
      </c>
    </row>
    <row r="1037" spans="1:4">
      <c r="A1037" s="6"/>
      <c r="B1037" s="6" t="str">
        <f t="shared" si="32"/>
        <v>****</v>
      </c>
      <c r="C1037" s="7"/>
      <c r="D1037" t="str">
        <f t="shared" si="33"/>
        <v>**********</v>
      </c>
    </row>
    <row r="1038" spans="1:4">
      <c r="A1038" s="6"/>
      <c r="B1038" s="6" t="str">
        <f t="shared" si="32"/>
        <v>****</v>
      </c>
      <c r="C1038" s="7"/>
      <c r="D1038" t="str">
        <f t="shared" si="33"/>
        <v>**********</v>
      </c>
    </row>
    <row r="1039" spans="1:3">
      <c r="A1039" s="14"/>
      <c r="B1039" s="14"/>
      <c r="C1039" s="14"/>
    </row>
  </sheetData>
  <mergeCells count="780">
    <mergeCell ref="A3:A4"/>
    <mergeCell ref="A5:A6"/>
    <mergeCell ref="A7:A8"/>
    <mergeCell ref="A9:A10"/>
    <mergeCell ref="A11:A12"/>
    <mergeCell ref="A13:A14"/>
    <mergeCell ref="A15:A16"/>
    <mergeCell ref="A17:A19"/>
    <mergeCell ref="A20:A22"/>
    <mergeCell ref="A23:A25"/>
    <mergeCell ref="A26:A28"/>
    <mergeCell ref="A29:A31"/>
    <mergeCell ref="A32:A34"/>
    <mergeCell ref="A35:A37"/>
    <mergeCell ref="A38:A39"/>
    <mergeCell ref="A40:A42"/>
    <mergeCell ref="A43:A44"/>
    <mergeCell ref="A45:A46"/>
    <mergeCell ref="A47:A48"/>
    <mergeCell ref="A49:A50"/>
    <mergeCell ref="A51:A56"/>
    <mergeCell ref="A57:A59"/>
    <mergeCell ref="A60:A62"/>
    <mergeCell ref="A63:A64"/>
    <mergeCell ref="A65:A66"/>
    <mergeCell ref="A67:A68"/>
    <mergeCell ref="A69:A71"/>
    <mergeCell ref="A72:A73"/>
    <mergeCell ref="A74:A75"/>
    <mergeCell ref="A76:A78"/>
    <mergeCell ref="A79:A80"/>
    <mergeCell ref="A81:A82"/>
    <mergeCell ref="A83:A84"/>
    <mergeCell ref="A85:A88"/>
    <mergeCell ref="A89:A91"/>
    <mergeCell ref="A92:A94"/>
    <mergeCell ref="A95:A97"/>
    <mergeCell ref="A98:A101"/>
    <mergeCell ref="A102:A104"/>
    <mergeCell ref="A105:A107"/>
    <mergeCell ref="A108:A110"/>
    <mergeCell ref="A111:A112"/>
    <mergeCell ref="A113:A117"/>
    <mergeCell ref="A118:A120"/>
    <mergeCell ref="A121:A122"/>
    <mergeCell ref="A123:A124"/>
    <mergeCell ref="A125:A126"/>
    <mergeCell ref="A127:A129"/>
    <mergeCell ref="A130:A131"/>
    <mergeCell ref="A132:A134"/>
    <mergeCell ref="A135:A136"/>
    <mergeCell ref="A137:A138"/>
    <mergeCell ref="A139:A140"/>
    <mergeCell ref="A141:A143"/>
    <mergeCell ref="A144:A146"/>
    <mergeCell ref="A147:A149"/>
    <mergeCell ref="A150:A152"/>
    <mergeCell ref="A153:A155"/>
    <mergeCell ref="A156:A158"/>
    <mergeCell ref="A159:A160"/>
    <mergeCell ref="A161:A162"/>
    <mergeCell ref="A163:A164"/>
    <mergeCell ref="A165:A168"/>
    <mergeCell ref="A169:A170"/>
    <mergeCell ref="A171:A172"/>
    <mergeCell ref="A173:A174"/>
    <mergeCell ref="A175:A177"/>
    <mergeCell ref="A178:A180"/>
    <mergeCell ref="A181:A183"/>
    <mergeCell ref="A184:A186"/>
    <mergeCell ref="A187:A188"/>
    <mergeCell ref="A189:A191"/>
    <mergeCell ref="A192:A193"/>
    <mergeCell ref="A194:A195"/>
    <mergeCell ref="A196:A197"/>
    <mergeCell ref="A198:A200"/>
    <mergeCell ref="A201:A202"/>
    <mergeCell ref="A203:A204"/>
    <mergeCell ref="A205:A206"/>
    <mergeCell ref="A207:A209"/>
    <mergeCell ref="A210:A213"/>
    <mergeCell ref="A214:A216"/>
    <mergeCell ref="A217:A218"/>
    <mergeCell ref="A219:A221"/>
    <mergeCell ref="A222:A223"/>
    <mergeCell ref="A224:A225"/>
    <mergeCell ref="A226:A228"/>
    <mergeCell ref="A229:A231"/>
    <mergeCell ref="A232:A234"/>
    <mergeCell ref="A235:A238"/>
    <mergeCell ref="A239:A240"/>
    <mergeCell ref="A241:A242"/>
    <mergeCell ref="A243:A245"/>
    <mergeCell ref="A246:A247"/>
    <mergeCell ref="A248:A250"/>
    <mergeCell ref="A251:A252"/>
    <mergeCell ref="A253:A254"/>
    <mergeCell ref="A255:A256"/>
    <mergeCell ref="A257:A258"/>
    <mergeCell ref="A259:A260"/>
    <mergeCell ref="A261:A262"/>
    <mergeCell ref="A263:A265"/>
    <mergeCell ref="A266:A268"/>
    <mergeCell ref="A269:A270"/>
    <mergeCell ref="A271:A272"/>
    <mergeCell ref="A273:A275"/>
    <mergeCell ref="A276:A277"/>
    <mergeCell ref="A278:A280"/>
    <mergeCell ref="A281:A282"/>
    <mergeCell ref="A283:A284"/>
    <mergeCell ref="A285:A286"/>
    <mergeCell ref="A287:A289"/>
    <mergeCell ref="A290:A293"/>
    <mergeCell ref="A294:A300"/>
    <mergeCell ref="A301:A302"/>
    <mergeCell ref="A303:A304"/>
    <mergeCell ref="A305:A306"/>
    <mergeCell ref="A307:A309"/>
    <mergeCell ref="A310:A311"/>
    <mergeCell ref="A312:A313"/>
    <mergeCell ref="A314:A316"/>
    <mergeCell ref="A317:A319"/>
    <mergeCell ref="A320:A322"/>
    <mergeCell ref="A323:A327"/>
    <mergeCell ref="A328:A330"/>
    <mergeCell ref="A331:A333"/>
    <mergeCell ref="A334:A335"/>
    <mergeCell ref="A336:A337"/>
    <mergeCell ref="A338:A339"/>
    <mergeCell ref="A340:A342"/>
    <mergeCell ref="A343:A345"/>
    <mergeCell ref="A346:A348"/>
    <mergeCell ref="A349:A350"/>
    <mergeCell ref="A351:A352"/>
    <mergeCell ref="A353:A354"/>
    <mergeCell ref="A355:A356"/>
    <mergeCell ref="A357:A360"/>
    <mergeCell ref="A361:A362"/>
    <mergeCell ref="A363:A364"/>
    <mergeCell ref="A365:A366"/>
    <mergeCell ref="A367:A368"/>
    <mergeCell ref="A369:A372"/>
    <mergeCell ref="A373:A375"/>
    <mergeCell ref="A376:A378"/>
    <mergeCell ref="A379:A381"/>
    <mergeCell ref="A382:A383"/>
    <mergeCell ref="A384:A386"/>
    <mergeCell ref="A387:A388"/>
    <mergeCell ref="A389:A390"/>
    <mergeCell ref="A391:A392"/>
    <mergeCell ref="A393:A395"/>
    <mergeCell ref="A396:A397"/>
    <mergeCell ref="A398:A400"/>
    <mergeCell ref="A401:A402"/>
    <mergeCell ref="A403:A405"/>
    <mergeCell ref="A406:A408"/>
    <mergeCell ref="A409:A411"/>
    <mergeCell ref="A412:A414"/>
    <mergeCell ref="A415:A416"/>
    <mergeCell ref="A417:A419"/>
    <mergeCell ref="A420:A422"/>
    <mergeCell ref="A423:A424"/>
    <mergeCell ref="A425:A426"/>
    <mergeCell ref="A427:A429"/>
    <mergeCell ref="A430:A432"/>
    <mergeCell ref="A433:A435"/>
    <mergeCell ref="A436:A439"/>
    <mergeCell ref="A440:A441"/>
    <mergeCell ref="A442:A444"/>
    <mergeCell ref="A445:A447"/>
    <mergeCell ref="A448:A450"/>
    <mergeCell ref="A451:A453"/>
    <mergeCell ref="A454:A456"/>
    <mergeCell ref="A457:A459"/>
    <mergeCell ref="A460:A461"/>
    <mergeCell ref="A462:A463"/>
    <mergeCell ref="A464:A465"/>
    <mergeCell ref="A466:A467"/>
    <mergeCell ref="A468:A469"/>
    <mergeCell ref="A470:A471"/>
    <mergeCell ref="A472:A473"/>
    <mergeCell ref="A474:A477"/>
    <mergeCell ref="A478:A480"/>
    <mergeCell ref="A481:A482"/>
    <mergeCell ref="A483:A484"/>
    <mergeCell ref="A485:A488"/>
    <mergeCell ref="A489:A490"/>
    <mergeCell ref="A491:A492"/>
    <mergeCell ref="A493:A494"/>
    <mergeCell ref="A495:A497"/>
    <mergeCell ref="A498:A502"/>
    <mergeCell ref="A503:A504"/>
    <mergeCell ref="A505:A506"/>
    <mergeCell ref="A507:A509"/>
    <mergeCell ref="A510:A511"/>
    <mergeCell ref="A512:A514"/>
    <mergeCell ref="A515:A518"/>
    <mergeCell ref="A519:A521"/>
    <mergeCell ref="A522:A524"/>
    <mergeCell ref="A525:A526"/>
    <mergeCell ref="A527:A529"/>
    <mergeCell ref="A530:A532"/>
    <mergeCell ref="A533:A535"/>
    <mergeCell ref="A536:A537"/>
    <mergeCell ref="A538:A540"/>
    <mergeCell ref="A541:A542"/>
    <mergeCell ref="A543:A544"/>
    <mergeCell ref="A545:A546"/>
    <mergeCell ref="A547:A548"/>
    <mergeCell ref="A549:A550"/>
    <mergeCell ref="A551:A553"/>
    <mergeCell ref="A554:A557"/>
    <mergeCell ref="A558:A559"/>
    <mergeCell ref="A560:A563"/>
    <mergeCell ref="A564:A566"/>
    <mergeCell ref="A567:A569"/>
    <mergeCell ref="A570:A571"/>
    <mergeCell ref="A572:A574"/>
    <mergeCell ref="A575:A578"/>
    <mergeCell ref="A579:A580"/>
    <mergeCell ref="A581:A584"/>
    <mergeCell ref="A585:A587"/>
    <mergeCell ref="A588:A592"/>
    <mergeCell ref="A593:A594"/>
    <mergeCell ref="A595:A596"/>
    <mergeCell ref="A597:A598"/>
    <mergeCell ref="A599:A600"/>
    <mergeCell ref="A601:A604"/>
    <mergeCell ref="A605:A608"/>
    <mergeCell ref="A609:A612"/>
    <mergeCell ref="A613:A614"/>
    <mergeCell ref="A615:A617"/>
    <mergeCell ref="A618:A621"/>
    <mergeCell ref="A622:A624"/>
    <mergeCell ref="A625:A626"/>
    <mergeCell ref="A627:A630"/>
    <mergeCell ref="A631:A633"/>
    <mergeCell ref="A634:A636"/>
    <mergeCell ref="A637:A639"/>
    <mergeCell ref="A640:A642"/>
    <mergeCell ref="A643:A646"/>
    <mergeCell ref="A647:A648"/>
    <mergeCell ref="A649:A650"/>
    <mergeCell ref="A651:A652"/>
    <mergeCell ref="A653:A655"/>
    <mergeCell ref="A656:A657"/>
    <mergeCell ref="A658:A659"/>
    <mergeCell ref="A660:A661"/>
    <mergeCell ref="A662:A664"/>
    <mergeCell ref="A665:A668"/>
    <mergeCell ref="A669:A670"/>
    <mergeCell ref="A671:A672"/>
    <mergeCell ref="A673:A675"/>
    <mergeCell ref="A676:A678"/>
    <mergeCell ref="A679:A681"/>
    <mergeCell ref="A682:A683"/>
    <mergeCell ref="A684:A685"/>
    <mergeCell ref="A686:A687"/>
    <mergeCell ref="A688:A691"/>
    <mergeCell ref="A692:A696"/>
    <mergeCell ref="A697:A698"/>
    <mergeCell ref="A699:A701"/>
    <mergeCell ref="A702:A704"/>
    <mergeCell ref="A705:A706"/>
    <mergeCell ref="A707:A709"/>
    <mergeCell ref="A710:A712"/>
    <mergeCell ref="A713:A715"/>
    <mergeCell ref="A716:A719"/>
    <mergeCell ref="A720:A721"/>
    <mergeCell ref="A722:A723"/>
    <mergeCell ref="A724:A726"/>
    <mergeCell ref="A727:A729"/>
    <mergeCell ref="A730:A731"/>
    <mergeCell ref="A732:A734"/>
    <mergeCell ref="A735:A736"/>
    <mergeCell ref="A737:A739"/>
    <mergeCell ref="A740:A742"/>
    <mergeCell ref="A743:A744"/>
    <mergeCell ref="A745:A746"/>
    <mergeCell ref="A747:A748"/>
    <mergeCell ref="A749:A751"/>
    <mergeCell ref="A752:A754"/>
    <mergeCell ref="A755:A756"/>
    <mergeCell ref="A757:A758"/>
    <mergeCell ref="A759:A761"/>
    <mergeCell ref="A762:A764"/>
    <mergeCell ref="A765:A767"/>
    <mergeCell ref="A768:A769"/>
    <mergeCell ref="A770:A772"/>
    <mergeCell ref="A773:A775"/>
    <mergeCell ref="A776:A777"/>
    <mergeCell ref="A778:A779"/>
    <mergeCell ref="A780:A782"/>
    <mergeCell ref="A783:A784"/>
    <mergeCell ref="A785:A788"/>
    <mergeCell ref="A789:A790"/>
    <mergeCell ref="A791:A792"/>
    <mergeCell ref="A793:A795"/>
    <mergeCell ref="A796:A797"/>
    <mergeCell ref="A798:A801"/>
    <mergeCell ref="A802:A805"/>
    <mergeCell ref="A806:A807"/>
    <mergeCell ref="A808:A810"/>
    <mergeCell ref="A811:A814"/>
    <mergeCell ref="A815:A816"/>
    <mergeCell ref="A817:A819"/>
    <mergeCell ref="A820:A821"/>
    <mergeCell ref="A822:A824"/>
    <mergeCell ref="A825:A828"/>
    <mergeCell ref="A829:A831"/>
    <mergeCell ref="A832:A833"/>
    <mergeCell ref="A834:A836"/>
    <mergeCell ref="A837:A840"/>
    <mergeCell ref="A841:A844"/>
    <mergeCell ref="A845:A846"/>
    <mergeCell ref="A847:A849"/>
    <mergeCell ref="A850:A851"/>
    <mergeCell ref="A852:A853"/>
    <mergeCell ref="A854:A857"/>
    <mergeCell ref="A858:A859"/>
    <mergeCell ref="A860:A863"/>
    <mergeCell ref="A864:A865"/>
    <mergeCell ref="A866:A867"/>
    <mergeCell ref="A868:A869"/>
    <mergeCell ref="A870:A875"/>
    <mergeCell ref="A876:A877"/>
    <mergeCell ref="A878:A879"/>
    <mergeCell ref="A880:A881"/>
    <mergeCell ref="A882:A883"/>
    <mergeCell ref="A884:A886"/>
    <mergeCell ref="A887:A888"/>
    <mergeCell ref="A889:A890"/>
    <mergeCell ref="A891:A892"/>
    <mergeCell ref="A893:A894"/>
    <mergeCell ref="A895:A897"/>
    <mergeCell ref="A898:A901"/>
    <mergeCell ref="A902:A905"/>
    <mergeCell ref="A906:A908"/>
    <mergeCell ref="A909:A910"/>
    <mergeCell ref="A911:A913"/>
    <mergeCell ref="A914:A916"/>
    <mergeCell ref="A917:A918"/>
    <mergeCell ref="A919:A920"/>
    <mergeCell ref="A921:A922"/>
    <mergeCell ref="A923:A924"/>
    <mergeCell ref="A925:A927"/>
    <mergeCell ref="A928:A930"/>
    <mergeCell ref="A931:A932"/>
    <mergeCell ref="A933:A934"/>
    <mergeCell ref="A935:A936"/>
    <mergeCell ref="A937:A938"/>
    <mergeCell ref="A939:A942"/>
    <mergeCell ref="A943:A945"/>
    <mergeCell ref="A946:A948"/>
    <mergeCell ref="A949:A951"/>
    <mergeCell ref="A952:A954"/>
    <mergeCell ref="A955:A956"/>
    <mergeCell ref="A957:A959"/>
    <mergeCell ref="A960:A962"/>
    <mergeCell ref="A963:A964"/>
    <mergeCell ref="A965:A966"/>
    <mergeCell ref="A967:A969"/>
    <mergeCell ref="A970:A972"/>
    <mergeCell ref="A973:A974"/>
    <mergeCell ref="A975:A977"/>
    <mergeCell ref="A978:A979"/>
    <mergeCell ref="A980:A981"/>
    <mergeCell ref="A982:A984"/>
    <mergeCell ref="A985:A987"/>
    <mergeCell ref="A988:A990"/>
    <mergeCell ref="A991:A992"/>
    <mergeCell ref="A993:A994"/>
    <mergeCell ref="A995:A996"/>
    <mergeCell ref="A997:A998"/>
    <mergeCell ref="A999:A1000"/>
    <mergeCell ref="A1001:A1003"/>
    <mergeCell ref="A1004:A1005"/>
    <mergeCell ref="A1006:A1008"/>
    <mergeCell ref="A1009:A1010"/>
    <mergeCell ref="A1011:A1012"/>
    <mergeCell ref="A1013:A1017"/>
    <mergeCell ref="A1018:A1019"/>
    <mergeCell ref="A1020:A1021"/>
    <mergeCell ref="A1022:A1024"/>
    <mergeCell ref="A1025:A1026"/>
    <mergeCell ref="A1027:A1028"/>
    <mergeCell ref="A1029:A1031"/>
    <mergeCell ref="A1032:A1033"/>
    <mergeCell ref="A1034:A1035"/>
    <mergeCell ref="A1036:A1038"/>
    <mergeCell ref="C3:C4"/>
    <mergeCell ref="C5:C6"/>
    <mergeCell ref="C7:C8"/>
    <mergeCell ref="C9:C10"/>
    <mergeCell ref="C11:C12"/>
    <mergeCell ref="C13:C14"/>
    <mergeCell ref="C15:C16"/>
    <mergeCell ref="C17:C19"/>
    <mergeCell ref="C20:C22"/>
    <mergeCell ref="C23:C25"/>
    <mergeCell ref="C26:C28"/>
    <mergeCell ref="C29:C31"/>
    <mergeCell ref="C32:C34"/>
    <mergeCell ref="C35:C37"/>
    <mergeCell ref="C38:C39"/>
    <mergeCell ref="C40:C42"/>
    <mergeCell ref="C43:C44"/>
    <mergeCell ref="C45:C46"/>
    <mergeCell ref="C47:C48"/>
    <mergeCell ref="C49:C50"/>
    <mergeCell ref="C51:C56"/>
    <mergeCell ref="C57:C59"/>
    <mergeCell ref="C60:C62"/>
    <mergeCell ref="C63:C64"/>
    <mergeCell ref="C65:C66"/>
    <mergeCell ref="C67:C68"/>
    <mergeCell ref="C69:C71"/>
    <mergeCell ref="C72:C73"/>
    <mergeCell ref="C74:C75"/>
    <mergeCell ref="C76:C78"/>
    <mergeCell ref="C79:C80"/>
    <mergeCell ref="C81:C82"/>
    <mergeCell ref="C83:C84"/>
    <mergeCell ref="C85:C88"/>
    <mergeCell ref="C89:C91"/>
    <mergeCell ref="C92:C94"/>
    <mergeCell ref="C95:C97"/>
    <mergeCell ref="C98:C101"/>
    <mergeCell ref="C102:C104"/>
    <mergeCell ref="C105:C107"/>
    <mergeCell ref="C108:C110"/>
    <mergeCell ref="C111:C112"/>
    <mergeCell ref="C113:C117"/>
    <mergeCell ref="C118:C120"/>
    <mergeCell ref="C121:C122"/>
    <mergeCell ref="C123:C124"/>
    <mergeCell ref="C125:C126"/>
    <mergeCell ref="C127:C129"/>
    <mergeCell ref="C130:C131"/>
    <mergeCell ref="C132:C134"/>
    <mergeCell ref="C135:C136"/>
    <mergeCell ref="C137:C138"/>
    <mergeCell ref="C139:C140"/>
    <mergeCell ref="C141:C143"/>
    <mergeCell ref="C144:C146"/>
    <mergeCell ref="C147:C149"/>
    <mergeCell ref="C150:C152"/>
    <mergeCell ref="C153:C155"/>
    <mergeCell ref="C156:C158"/>
    <mergeCell ref="C159:C160"/>
    <mergeCell ref="C161:C162"/>
    <mergeCell ref="C163:C164"/>
    <mergeCell ref="C165:C168"/>
    <mergeCell ref="C169:C170"/>
    <mergeCell ref="C171:C172"/>
    <mergeCell ref="C173:C174"/>
    <mergeCell ref="C175:C177"/>
    <mergeCell ref="C178:C180"/>
    <mergeCell ref="C181:C183"/>
    <mergeCell ref="C184:C186"/>
    <mergeCell ref="C187:C188"/>
    <mergeCell ref="C189:C191"/>
    <mergeCell ref="C192:C193"/>
    <mergeCell ref="C194:C195"/>
    <mergeCell ref="C196:C197"/>
    <mergeCell ref="C198:C200"/>
    <mergeCell ref="C201:C202"/>
    <mergeCell ref="C203:C204"/>
    <mergeCell ref="C205:C206"/>
    <mergeCell ref="C207:C209"/>
    <mergeCell ref="C210:C213"/>
    <mergeCell ref="C214:C216"/>
    <mergeCell ref="C217:C218"/>
    <mergeCell ref="C219:C221"/>
    <mergeCell ref="C222:C223"/>
    <mergeCell ref="C224:C225"/>
    <mergeCell ref="C226:C228"/>
    <mergeCell ref="C229:C231"/>
    <mergeCell ref="C232:C234"/>
    <mergeCell ref="C235:C238"/>
    <mergeCell ref="C239:C240"/>
    <mergeCell ref="C241:C242"/>
    <mergeCell ref="C243:C245"/>
    <mergeCell ref="C246:C247"/>
    <mergeCell ref="C248:C250"/>
    <mergeCell ref="C251:C252"/>
    <mergeCell ref="C253:C254"/>
    <mergeCell ref="C255:C256"/>
    <mergeCell ref="C257:C258"/>
    <mergeCell ref="C259:C260"/>
    <mergeCell ref="C261:C262"/>
    <mergeCell ref="C263:C265"/>
    <mergeCell ref="C266:C268"/>
    <mergeCell ref="C269:C270"/>
    <mergeCell ref="C271:C272"/>
    <mergeCell ref="C273:C275"/>
    <mergeCell ref="C276:C277"/>
    <mergeCell ref="C278:C280"/>
    <mergeCell ref="C281:C282"/>
    <mergeCell ref="C283:C284"/>
    <mergeCell ref="C285:C286"/>
    <mergeCell ref="C287:C289"/>
    <mergeCell ref="C290:C293"/>
    <mergeCell ref="C294:C300"/>
    <mergeCell ref="C301:C302"/>
    <mergeCell ref="C303:C304"/>
    <mergeCell ref="C305:C306"/>
    <mergeCell ref="C307:C309"/>
    <mergeCell ref="C310:C311"/>
    <mergeCell ref="C312:C313"/>
    <mergeCell ref="C314:C316"/>
    <mergeCell ref="C317:C319"/>
    <mergeCell ref="C320:C322"/>
    <mergeCell ref="C323:C327"/>
    <mergeCell ref="C328:C330"/>
    <mergeCell ref="C331:C333"/>
    <mergeCell ref="C334:C335"/>
    <mergeCell ref="C336:C337"/>
    <mergeCell ref="C338:C339"/>
    <mergeCell ref="C340:C342"/>
    <mergeCell ref="C343:C345"/>
    <mergeCell ref="C346:C348"/>
    <mergeCell ref="C349:C350"/>
    <mergeCell ref="C351:C352"/>
    <mergeCell ref="C353:C354"/>
    <mergeCell ref="C355:C356"/>
    <mergeCell ref="C357:C360"/>
    <mergeCell ref="C361:C362"/>
    <mergeCell ref="C363:C364"/>
    <mergeCell ref="C365:C366"/>
    <mergeCell ref="C367:C368"/>
    <mergeCell ref="C369:C372"/>
    <mergeCell ref="C373:C375"/>
    <mergeCell ref="C376:C378"/>
    <mergeCell ref="C379:C381"/>
    <mergeCell ref="C382:C383"/>
    <mergeCell ref="C384:C386"/>
    <mergeCell ref="C387:C388"/>
    <mergeCell ref="C389:C390"/>
    <mergeCell ref="C391:C392"/>
    <mergeCell ref="C393:C395"/>
    <mergeCell ref="C396:C397"/>
    <mergeCell ref="C398:C400"/>
    <mergeCell ref="C401:C402"/>
    <mergeCell ref="C403:C405"/>
    <mergeCell ref="C406:C408"/>
    <mergeCell ref="C409:C411"/>
    <mergeCell ref="C412:C414"/>
    <mergeCell ref="C415:C416"/>
    <mergeCell ref="C417:C419"/>
    <mergeCell ref="C420:C422"/>
    <mergeCell ref="C423:C424"/>
    <mergeCell ref="C425:C426"/>
    <mergeCell ref="C427:C429"/>
    <mergeCell ref="C430:C432"/>
    <mergeCell ref="C433:C435"/>
    <mergeCell ref="C436:C439"/>
    <mergeCell ref="C440:C441"/>
    <mergeCell ref="C442:C444"/>
    <mergeCell ref="C445:C447"/>
    <mergeCell ref="C448:C450"/>
    <mergeCell ref="C451:C453"/>
    <mergeCell ref="C454:C456"/>
    <mergeCell ref="C457:C459"/>
    <mergeCell ref="C460:C461"/>
    <mergeCell ref="C462:C463"/>
    <mergeCell ref="C464:C465"/>
    <mergeCell ref="C466:C467"/>
    <mergeCell ref="C468:C469"/>
    <mergeCell ref="C470:C471"/>
    <mergeCell ref="C472:C473"/>
    <mergeCell ref="C474:C477"/>
    <mergeCell ref="C478:C480"/>
    <mergeCell ref="C481:C482"/>
    <mergeCell ref="C483:C484"/>
    <mergeCell ref="C485:C488"/>
    <mergeCell ref="C489:C490"/>
    <mergeCell ref="C491:C492"/>
    <mergeCell ref="C493:C494"/>
    <mergeCell ref="C495:C497"/>
    <mergeCell ref="C498:C502"/>
    <mergeCell ref="C503:C504"/>
    <mergeCell ref="C505:C506"/>
    <mergeCell ref="C507:C509"/>
    <mergeCell ref="C510:C511"/>
    <mergeCell ref="C512:C514"/>
    <mergeCell ref="C515:C518"/>
    <mergeCell ref="C519:C521"/>
    <mergeCell ref="C522:C524"/>
    <mergeCell ref="C525:C526"/>
    <mergeCell ref="C527:C529"/>
    <mergeCell ref="C530:C532"/>
    <mergeCell ref="C533:C535"/>
    <mergeCell ref="C536:C537"/>
    <mergeCell ref="C538:C540"/>
    <mergeCell ref="C541:C542"/>
    <mergeCell ref="C543:C544"/>
    <mergeCell ref="C545:C546"/>
    <mergeCell ref="C547:C548"/>
    <mergeCell ref="C549:C550"/>
    <mergeCell ref="C551:C553"/>
    <mergeCell ref="C554:C557"/>
    <mergeCell ref="C558:C559"/>
    <mergeCell ref="C560:C563"/>
    <mergeCell ref="C564:C566"/>
    <mergeCell ref="C567:C569"/>
    <mergeCell ref="C570:C571"/>
    <mergeCell ref="C572:C574"/>
    <mergeCell ref="C575:C578"/>
    <mergeCell ref="C579:C580"/>
    <mergeCell ref="C581:C584"/>
    <mergeCell ref="C585:C587"/>
    <mergeCell ref="C588:C592"/>
    <mergeCell ref="C593:C594"/>
    <mergeCell ref="C595:C596"/>
    <mergeCell ref="C597:C598"/>
    <mergeCell ref="C599:C600"/>
    <mergeCell ref="C601:C604"/>
    <mergeCell ref="C605:C608"/>
    <mergeCell ref="C609:C612"/>
    <mergeCell ref="C613:C614"/>
    <mergeCell ref="C615:C617"/>
    <mergeCell ref="C618:C621"/>
    <mergeCell ref="C622:C624"/>
    <mergeCell ref="C625:C626"/>
    <mergeCell ref="C627:C630"/>
    <mergeCell ref="C631:C633"/>
    <mergeCell ref="C634:C636"/>
    <mergeCell ref="C637:C639"/>
    <mergeCell ref="C640:C642"/>
    <mergeCell ref="C643:C646"/>
    <mergeCell ref="C647:C648"/>
    <mergeCell ref="C649:C650"/>
    <mergeCell ref="C651:C652"/>
    <mergeCell ref="C653:C655"/>
    <mergeCell ref="C656:C657"/>
    <mergeCell ref="C658:C659"/>
    <mergeCell ref="C660:C661"/>
    <mergeCell ref="C662:C664"/>
    <mergeCell ref="C665:C668"/>
    <mergeCell ref="C669:C670"/>
    <mergeCell ref="C671:C672"/>
    <mergeCell ref="C673:C675"/>
    <mergeCell ref="C676:C678"/>
    <mergeCell ref="C679:C681"/>
    <mergeCell ref="C682:C683"/>
    <mergeCell ref="C684:C685"/>
    <mergeCell ref="C686:C687"/>
    <mergeCell ref="C688:C691"/>
    <mergeCell ref="C692:C696"/>
    <mergeCell ref="C697:C698"/>
    <mergeCell ref="C699:C701"/>
    <mergeCell ref="C702:C704"/>
    <mergeCell ref="C705:C706"/>
    <mergeCell ref="C707:C709"/>
    <mergeCell ref="C710:C712"/>
    <mergeCell ref="C713:C715"/>
    <mergeCell ref="C716:C719"/>
    <mergeCell ref="C720:C721"/>
    <mergeCell ref="C722:C723"/>
    <mergeCell ref="C724:C726"/>
    <mergeCell ref="C727:C729"/>
    <mergeCell ref="C730:C731"/>
    <mergeCell ref="C732:C734"/>
    <mergeCell ref="C735:C736"/>
    <mergeCell ref="C737:C739"/>
    <mergeCell ref="C740:C742"/>
    <mergeCell ref="C743:C744"/>
    <mergeCell ref="C745:C746"/>
    <mergeCell ref="C747:C748"/>
    <mergeCell ref="C749:C751"/>
    <mergeCell ref="C752:C754"/>
    <mergeCell ref="C755:C756"/>
    <mergeCell ref="C757:C758"/>
    <mergeCell ref="C759:C761"/>
    <mergeCell ref="C762:C764"/>
    <mergeCell ref="C765:C767"/>
    <mergeCell ref="C768:C769"/>
    <mergeCell ref="C770:C772"/>
    <mergeCell ref="C773:C775"/>
    <mergeCell ref="C776:C777"/>
    <mergeCell ref="C778:C779"/>
    <mergeCell ref="C780:C782"/>
    <mergeCell ref="C783:C784"/>
    <mergeCell ref="C785:C788"/>
    <mergeCell ref="C789:C790"/>
    <mergeCell ref="C791:C792"/>
    <mergeCell ref="C793:C795"/>
    <mergeCell ref="C796:C797"/>
    <mergeCell ref="C798:C801"/>
    <mergeCell ref="C802:C805"/>
    <mergeCell ref="C806:C807"/>
    <mergeCell ref="C808:C810"/>
    <mergeCell ref="C811:C814"/>
    <mergeCell ref="C815:C816"/>
    <mergeCell ref="C817:C819"/>
    <mergeCell ref="C820:C821"/>
    <mergeCell ref="C822:C824"/>
    <mergeCell ref="C825:C828"/>
    <mergeCell ref="C829:C831"/>
    <mergeCell ref="C832:C833"/>
    <mergeCell ref="C834:C836"/>
    <mergeCell ref="C837:C840"/>
    <mergeCell ref="C841:C844"/>
    <mergeCell ref="C845:C846"/>
    <mergeCell ref="C847:C849"/>
    <mergeCell ref="C850:C851"/>
    <mergeCell ref="C852:C853"/>
    <mergeCell ref="C854:C857"/>
    <mergeCell ref="C858:C859"/>
    <mergeCell ref="C860:C863"/>
    <mergeCell ref="C864:C865"/>
    <mergeCell ref="C866:C867"/>
    <mergeCell ref="C868:C869"/>
    <mergeCell ref="C870:C875"/>
    <mergeCell ref="C876:C877"/>
    <mergeCell ref="C878:C879"/>
    <mergeCell ref="C880:C881"/>
    <mergeCell ref="C882:C883"/>
    <mergeCell ref="C884:C886"/>
    <mergeCell ref="C887:C888"/>
    <mergeCell ref="C889:C890"/>
    <mergeCell ref="C891:C892"/>
    <mergeCell ref="C893:C894"/>
    <mergeCell ref="C895:C897"/>
    <mergeCell ref="C898:C901"/>
    <mergeCell ref="C902:C905"/>
    <mergeCell ref="C906:C908"/>
    <mergeCell ref="C909:C910"/>
    <mergeCell ref="C911:C913"/>
    <mergeCell ref="C914:C916"/>
    <mergeCell ref="C917:C918"/>
    <mergeCell ref="C919:C920"/>
    <mergeCell ref="C921:C922"/>
    <mergeCell ref="C923:C924"/>
    <mergeCell ref="C925:C927"/>
    <mergeCell ref="C928:C930"/>
    <mergeCell ref="C931:C932"/>
    <mergeCell ref="C933:C934"/>
    <mergeCell ref="C935:C936"/>
    <mergeCell ref="C937:C938"/>
    <mergeCell ref="C939:C942"/>
    <mergeCell ref="C943:C945"/>
    <mergeCell ref="C946:C948"/>
    <mergeCell ref="C949:C951"/>
    <mergeCell ref="C952:C954"/>
    <mergeCell ref="C955:C956"/>
    <mergeCell ref="C957:C959"/>
    <mergeCell ref="C960:C962"/>
    <mergeCell ref="C963:C964"/>
    <mergeCell ref="C965:C966"/>
    <mergeCell ref="C967:C969"/>
    <mergeCell ref="C970:C972"/>
    <mergeCell ref="C973:C974"/>
    <mergeCell ref="C975:C977"/>
    <mergeCell ref="C978:C979"/>
    <mergeCell ref="C980:C981"/>
    <mergeCell ref="C982:C984"/>
    <mergeCell ref="C985:C987"/>
    <mergeCell ref="C988:C990"/>
    <mergeCell ref="C991:C992"/>
    <mergeCell ref="C993:C994"/>
    <mergeCell ref="C995:C996"/>
    <mergeCell ref="C997:C998"/>
    <mergeCell ref="C999:C1000"/>
    <mergeCell ref="C1001:C1003"/>
    <mergeCell ref="C1004:C1005"/>
    <mergeCell ref="C1006:C1008"/>
    <mergeCell ref="C1009:C1010"/>
    <mergeCell ref="C1011:C1012"/>
    <mergeCell ref="C1013:C1017"/>
    <mergeCell ref="C1018:C1019"/>
    <mergeCell ref="C1020:C1021"/>
    <mergeCell ref="C1022:C1024"/>
    <mergeCell ref="C1025:C1026"/>
    <mergeCell ref="C1027:C1028"/>
    <mergeCell ref="C1029:C1031"/>
    <mergeCell ref="C1032:C1033"/>
    <mergeCell ref="C1034:C1035"/>
    <mergeCell ref="C1036:C103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D1039"/>
  <sheetViews>
    <sheetView topLeftCell="A533" workbookViewId="0">
      <selection activeCell="D585" sqref="D585"/>
    </sheetView>
  </sheetViews>
  <sheetFormatPr defaultColWidth="8.88888888888889" defaultRowHeight="14.4" outlineLevelCol="3"/>
  <cols>
    <col min="1" max="1" width="16.1111111111111" customWidth="1"/>
    <col min="2" max="2" width="20.1111111111111" customWidth="1"/>
    <col min="3" max="3" width="25.1111111111111" customWidth="1"/>
    <col min="4" max="4" width="31" customWidth="1"/>
    <col min="5" max="5" width="25.2222222222222" customWidth="1"/>
  </cols>
  <sheetData>
    <row r="2" spans="1:4">
      <c r="A2" t="s">
        <v>4</v>
      </c>
      <c r="B2" t="s">
        <v>4</v>
      </c>
      <c r="C2" t="s">
        <v>5</v>
      </c>
      <c r="D2" t="s">
        <v>5</v>
      </c>
    </row>
    <row r="3" spans="1:4">
      <c r="A3">
        <v>18192557284</v>
      </c>
      <c r="B3" t="s">
        <v>14</v>
      </c>
      <c r="C3" s="44" t="s">
        <v>1771</v>
      </c>
      <c r="D3" t="s">
        <v>15</v>
      </c>
    </row>
    <row r="4" hidden="1" spans="2:4">
      <c r="B4" t="s">
        <v>2163</v>
      </c>
      <c r="D4" t="s">
        <v>2164</v>
      </c>
    </row>
    <row r="5" spans="1:4">
      <c r="A5">
        <v>15591413321</v>
      </c>
      <c r="B5" t="s">
        <v>23</v>
      </c>
      <c r="C5" s="44" t="s">
        <v>1772</v>
      </c>
      <c r="D5" t="s">
        <v>24</v>
      </c>
    </row>
    <row r="6" hidden="1" spans="2:4">
      <c r="B6" t="s">
        <v>2163</v>
      </c>
      <c r="D6" t="s">
        <v>2164</v>
      </c>
    </row>
    <row r="7" spans="1:4">
      <c r="A7">
        <v>18991443625</v>
      </c>
      <c r="B7" t="s">
        <v>28</v>
      </c>
      <c r="C7" s="44" t="s">
        <v>1773</v>
      </c>
      <c r="D7" t="s">
        <v>29</v>
      </c>
    </row>
    <row r="8" hidden="1" spans="2:4">
      <c r="B8" t="s">
        <v>2163</v>
      </c>
      <c r="D8" t="s">
        <v>2164</v>
      </c>
    </row>
    <row r="9" spans="1:4">
      <c r="A9">
        <v>18991479322</v>
      </c>
      <c r="B9" t="s">
        <v>34</v>
      </c>
      <c r="C9" t="s">
        <v>1774</v>
      </c>
      <c r="D9" t="s">
        <v>35</v>
      </c>
    </row>
    <row r="10" hidden="1" spans="2:4">
      <c r="B10" t="s">
        <v>2163</v>
      </c>
      <c r="D10" t="s">
        <v>2164</v>
      </c>
    </row>
    <row r="11" spans="1:4">
      <c r="A11">
        <v>15771887160</v>
      </c>
      <c r="B11" t="s">
        <v>41</v>
      </c>
      <c r="C11" s="44" t="s">
        <v>1775</v>
      </c>
      <c r="D11" t="s">
        <v>42</v>
      </c>
    </row>
    <row r="12" hidden="1" spans="2:4">
      <c r="B12" t="s">
        <v>2163</v>
      </c>
      <c r="D12" t="s">
        <v>2164</v>
      </c>
    </row>
    <row r="13" spans="1:4">
      <c r="A13">
        <v>15399387533</v>
      </c>
      <c r="B13" t="s">
        <v>46</v>
      </c>
      <c r="C13" s="44" t="s">
        <v>1776</v>
      </c>
      <c r="D13" t="s">
        <v>47</v>
      </c>
    </row>
    <row r="14" hidden="1" spans="2:4">
      <c r="B14" t="s">
        <v>2163</v>
      </c>
      <c r="D14" t="s">
        <v>2164</v>
      </c>
    </row>
    <row r="15" spans="1:4">
      <c r="A15">
        <v>18209142392</v>
      </c>
      <c r="B15" t="s">
        <v>51</v>
      </c>
      <c r="C15" s="44" t="s">
        <v>1777</v>
      </c>
      <c r="D15" t="s">
        <v>52</v>
      </c>
    </row>
    <row r="16" hidden="1" spans="2:4">
      <c r="B16" t="s">
        <v>2163</v>
      </c>
      <c r="D16" t="s">
        <v>2164</v>
      </c>
    </row>
    <row r="17" spans="1:4">
      <c r="A17">
        <v>13991438746</v>
      </c>
      <c r="B17" t="s">
        <v>56</v>
      </c>
      <c r="C17" t="s">
        <v>1778</v>
      </c>
      <c r="D17" t="s">
        <v>57</v>
      </c>
    </row>
    <row r="18" hidden="1" spans="2:4">
      <c r="B18" t="s">
        <v>2163</v>
      </c>
      <c r="D18" t="s">
        <v>2164</v>
      </c>
    </row>
    <row r="19" hidden="1" spans="2:4">
      <c r="B19" t="s">
        <v>2163</v>
      </c>
      <c r="D19" t="s">
        <v>2164</v>
      </c>
    </row>
    <row r="20" spans="1:4">
      <c r="A20">
        <v>13649141240</v>
      </c>
      <c r="B20" t="s">
        <v>61</v>
      </c>
      <c r="C20" t="s">
        <v>1779</v>
      </c>
      <c r="D20" t="s">
        <v>62</v>
      </c>
    </row>
    <row r="21" hidden="1" spans="2:4">
      <c r="B21" t="s">
        <v>2163</v>
      </c>
      <c r="D21" t="s">
        <v>2164</v>
      </c>
    </row>
    <row r="22" hidden="1" spans="2:4">
      <c r="B22" t="s">
        <v>2163</v>
      </c>
      <c r="D22" t="s">
        <v>2164</v>
      </c>
    </row>
    <row r="23" spans="1:4">
      <c r="A23">
        <v>15719141538</v>
      </c>
      <c r="B23" t="s">
        <v>66</v>
      </c>
      <c r="C23" s="44" t="s">
        <v>1780</v>
      </c>
      <c r="D23" t="s">
        <v>47</v>
      </c>
    </row>
    <row r="24" hidden="1" spans="2:4">
      <c r="B24" t="s">
        <v>2163</v>
      </c>
      <c r="D24" t="s">
        <v>2164</v>
      </c>
    </row>
    <row r="25" hidden="1" spans="2:4">
      <c r="B25" t="s">
        <v>2163</v>
      </c>
      <c r="D25" t="s">
        <v>2164</v>
      </c>
    </row>
    <row r="26" spans="1:4">
      <c r="A26">
        <v>15229486796</v>
      </c>
      <c r="B26" t="s">
        <v>70</v>
      </c>
      <c r="C26" s="44" t="s">
        <v>1781</v>
      </c>
      <c r="D26" t="s">
        <v>71</v>
      </c>
    </row>
    <row r="27" hidden="1" spans="2:4">
      <c r="B27" t="s">
        <v>2163</v>
      </c>
      <c r="D27" t="s">
        <v>2164</v>
      </c>
    </row>
    <row r="28" hidden="1" spans="2:4">
      <c r="B28" t="s">
        <v>2163</v>
      </c>
      <c r="D28" t="s">
        <v>2164</v>
      </c>
    </row>
    <row r="29" spans="1:4">
      <c r="A29">
        <v>18992442943</v>
      </c>
      <c r="B29" t="s">
        <v>75</v>
      </c>
      <c r="C29" t="s">
        <v>1782</v>
      </c>
      <c r="D29" t="s">
        <v>76</v>
      </c>
    </row>
    <row r="30" hidden="1" spans="2:4">
      <c r="B30" t="s">
        <v>2163</v>
      </c>
      <c r="D30" t="s">
        <v>2164</v>
      </c>
    </row>
    <row r="31" hidden="1" spans="2:4">
      <c r="B31" t="s">
        <v>2163</v>
      </c>
      <c r="D31" t="s">
        <v>2164</v>
      </c>
    </row>
    <row r="32" spans="1:4">
      <c r="A32">
        <v>17342903658</v>
      </c>
      <c r="B32" t="s">
        <v>78</v>
      </c>
      <c r="C32" t="s">
        <v>1783</v>
      </c>
      <c r="D32" t="s">
        <v>79</v>
      </c>
    </row>
    <row r="33" hidden="1" spans="2:4">
      <c r="B33" t="s">
        <v>2163</v>
      </c>
      <c r="D33" t="s">
        <v>2164</v>
      </c>
    </row>
    <row r="34" hidden="1" spans="2:4">
      <c r="B34" t="s">
        <v>2163</v>
      </c>
      <c r="D34" t="s">
        <v>2164</v>
      </c>
    </row>
    <row r="35" spans="1:4">
      <c r="A35">
        <v>17382547199</v>
      </c>
      <c r="B35" t="s">
        <v>83</v>
      </c>
      <c r="C35" t="s">
        <v>1784</v>
      </c>
      <c r="D35" t="s">
        <v>84</v>
      </c>
    </row>
    <row r="36" hidden="1" spans="2:4">
      <c r="B36" t="s">
        <v>2163</v>
      </c>
      <c r="D36" t="s">
        <v>2164</v>
      </c>
    </row>
    <row r="37" hidden="1" spans="2:4">
      <c r="B37" t="s">
        <v>2163</v>
      </c>
      <c r="D37" t="s">
        <v>2164</v>
      </c>
    </row>
    <row r="38" spans="1:4">
      <c r="A38">
        <v>13689149090</v>
      </c>
      <c r="B38" t="s">
        <v>88</v>
      </c>
      <c r="C38" s="44" t="s">
        <v>1785</v>
      </c>
      <c r="D38" t="s">
        <v>89</v>
      </c>
    </row>
    <row r="39" hidden="1" spans="2:4">
      <c r="B39" t="s">
        <v>2163</v>
      </c>
      <c r="D39" t="s">
        <v>2164</v>
      </c>
    </row>
    <row r="40" spans="1:4">
      <c r="A40">
        <v>18220983535</v>
      </c>
      <c r="B40" t="s">
        <v>93</v>
      </c>
      <c r="C40" s="44" t="s">
        <v>1786</v>
      </c>
      <c r="D40" t="s">
        <v>94</v>
      </c>
    </row>
    <row r="41" hidden="1" spans="2:4">
      <c r="B41" t="s">
        <v>2163</v>
      </c>
      <c r="D41" t="s">
        <v>2164</v>
      </c>
    </row>
    <row r="42" hidden="1" spans="2:4">
      <c r="B42" t="s">
        <v>2163</v>
      </c>
      <c r="D42" t="s">
        <v>2164</v>
      </c>
    </row>
    <row r="43" spans="1:4">
      <c r="A43">
        <v>15009148244</v>
      </c>
      <c r="B43" t="s">
        <v>96</v>
      </c>
      <c r="C43" t="s">
        <v>1787</v>
      </c>
      <c r="D43" t="s">
        <v>97</v>
      </c>
    </row>
    <row r="44" hidden="1" spans="2:4">
      <c r="B44" t="s">
        <v>2163</v>
      </c>
      <c r="D44" t="s">
        <v>2164</v>
      </c>
    </row>
    <row r="45" spans="1:4">
      <c r="A45">
        <v>13619147296</v>
      </c>
      <c r="B45" t="s">
        <v>101</v>
      </c>
      <c r="C45" s="44" t="s">
        <v>1788</v>
      </c>
      <c r="D45" t="s">
        <v>102</v>
      </c>
    </row>
    <row r="46" hidden="1" spans="2:4">
      <c r="B46" t="s">
        <v>2163</v>
      </c>
      <c r="D46" t="s">
        <v>2164</v>
      </c>
    </row>
    <row r="47" spans="1:4">
      <c r="A47">
        <v>18791599057</v>
      </c>
      <c r="B47" t="s">
        <v>106</v>
      </c>
      <c r="C47" t="s">
        <v>1789</v>
      </c>
      <c r="D47" t="s">
        <v>107</v>
      </c>
    </row>
    <row r="48" hidden="1" spans="2:4">
      <c r="B48" t="s">
        <v>2163</v>
      </c>
      <c r="D48" t="s">
        <v>2164</v>
      </c>
    </row>
    <row r="49" spans="1:4">
      <c r="A49">
        <v>15829131721</v>
      </c>
      <c r="B49" t="s">
        <v>109</v>
      </c>
      <c r="C49" s="44" t="s">
        <v>1790</v>
      </c>
      <c r="D49" t="s">
        <v>110</v>
      </c>
    </row>
    <row r="50" hidden="1" spans="2:4">
      <c r="B50" t="s">
        <v>2163</v>
      </c>
      <c r="D50" t="s">
        <v>2164</v>
      </c>
    </row>
    <row r="51" spans="1:4">
      <c r="A51">
        <v>13991434692</v>
      </c>
      <c r="B51" t="s">
        <v>114</v>
      </c>
      <c r="C51" t="s">
        <v>1791</v>
      </c>
      <c r="D51" t="s">
        <v>115</v>
      </c>
    </row>
    <row r="52" hidden="1" spans="2:4">
      <c r="B52" t="s">
        <v>2163</v>
      </c>
      <c r="D52" t="s">
        <v>2164</v>
      </c>
    </row>
    <row r="53" hidden="1" spans="2:4">
      <c r="B53" t="s">
        <v>2163</v>
      </c>
      <c r="D53" t="s">
        <v>2164</v>
      </c>
    </row>
    <row r="54" hidden="1" spans="2:4">
      <c r="B54" t="s">
        <v>2163</v>
      </c>
      <c r="D54" t="s">
        <v>2164</v>
      </c>
    </row>
    <row r="55" hidden="1" spans="2:4">
      <c r="B55" t="s">
        <v>2163</v>
      </c>
      <c r="D55" t="s">
        <v>2164</v>
      </c>
    </row>
    <row r="56" hidden="1" spans="2:4">
      <c r="B56" t="s">
        <v>2163</v>
      </c>
      <c r="D56" t="s">
        <v>2164</v>
      </c>
    </row>
    <row r="57" spans="1:4">
      <c r="A57">
        <v>18209142392</v>
      </c>
      <c r="B57" t="s">
        <v>51</v>
      </c>
      <c r="C57" t="s">
        <v>1792</v>
      </c>
      <c r="D57" t="s">
        <v>121</v>
      </c>
    </row>
    <row r="58" hidden="1" spans="2:4">
      <c r="B58" t="s">
        <v>2163</v>
      </c>
      <c r="D58" t="s">
        <v>2164</v>
      </c>
    </row>
    <row r="59" hidden="1" spans="2:4">
      <c r="B59" t="s">
        <v>2163</v>
      </c>
      <c r="D59" t="s">
        <v>2164</v>
      </c>
    </row>
    <row r="60" spans="1:4">
      <c r="A60">
        <v>18991502559</v>
      </c>
      <c r="B60" t="s">
        <v>126</v>
      </c>
      <c r="C60" t="s">
        <v>1793</v>
      </c>
      <c r="D60" t="s">
        <v>127</v>
      </c>
    </row>
    <row r="61" hidden="1" spans="2:4">
      <c r="B61" t="s">
        <v>2163</v>
      </c>
      <c r="D61" t="s">
        <v>2164</v>
      </c>
    </row>
    <row r="62" hidden="1" spans="2:4">
      <c r="B62" t="s">
        <v>2163</v>
      </c>
      <c r="D62" t="s">
        <v>2164</v>
      </c>
    </row>
    <row r="63" spans="1:4">
      <c r="A63">
        <v>18991502559</v>
      </c>
      <c r="B63" t="s">
        <v>126</v>
      </c>
      <c r="C63" t="s">
        <v>1794</v>
      </c>
      <c r="D63" t="s">
        <v>131</v>
      </c>
    </row>
    <row r="64" hidden="1" spans="2:4">
      <c r="B64" t="s">
        <v>2163</v>
      </c>
      <c r="D64" t="s">
        <v>2164</v>
      </c>
    </row>
    <row r="65" spans="1:4">
      <c r="A65">
        <v>18829140168</v>
      </c>
      <c r="B65" t="s">
        <v>133</v>
      </c>
      <c r="C65" t="s">
        <v>1795</v>
      </c>
      <c r="D65" t="s">
        <v>134</v>
      </c>
    </row>
    <row r="66" hidden="1" spans="2:4">
      <c r="B66" t="s">
        <v>2163</v>
      </c>
      <c r="D66" t="s">
        <v>2164</v>
      </c>
    </row>
    <row r="67" spans="1:4">
      <c r="A67">
        <v>15719249008</v>
      </c>
      <c r="B67" t="s">
        <v>138</v>
      </c>
      <c r="C67" t="s">
        <v>1796</v>
      </c>
      <c r="D67" t="s">
        <v>139</v>
      </c>
    </row>
    <row r="68" hidden="1" spans="2:4">
      <c r="B68" t="s">
        <v>2163</v>
      </c>
      <c r="D68" t="s">
        <v>2164</v>
      </c>
    </row>
    <row r="69" spans="1:4">
      <c r="A69">
        <v>18292588895</v>
      </c>
      <c r="B69" t="s">
        <v>144</v>
      </c>
      <c r="C69" t="s">
        <v>1797</v>
      </c>
      <c r="D69" t="s">
        <v>145</v>
      </c>
    </row>
    <row r="70" hidden="1" spans="2:4">
      <c r="B70" t="s">
        <v>2163</v>
      </c>
      <c r="D70" t="s">
        <v>2164</v>
      </c>
    </row>
    <row r="71" hidden="1" spans="2:4">
      <c r="B71" t="s">
        <v>2163</v>
      </c>
      <c r="D71" t="s">
        <v>2164</v>
      </c>
    </row>
    <row r="72" spans="1:4">
      <c r="A72">
        <v>15394149049</v>
      </c>
      <c r="B72" t="s">
        <v>150</v>
      </c>
      <c r="C72" s="44" t="s">
        <v>1798</v>
      </c>
      <c r="D72" t="s">
        <v>151</v>
      </c>
    </row>
    <row r="73" hidden="1" spans="2:4">
      <c r="B73" t="s">
        <v>2163</v>
      </c>
      <c r="D73" t="s">
        <v>2164</v>
      </c>
    </row>
    <row r="74" spans="1:4">
      <c r="A74">
        <v>13399147784</v>
      </c>
      <c r="B74" t="s">
        <v>155</v>
      </c>
      <c r="C74" t="s">
        <v>1799</v>
      </c>
      <c r="D74" t="s">
        <v>156</v>
      </c>
    </row>
    <row r="75" hidden="1" spans="2:4">
      <c r="B75" t="s">
        <v>2163</v>
      </c>
      <c r="D75" t="s">
        <v>2164</v>
      </c>
    </row>
    <row r="76" spans="1:4">
      <c r="A76">
        <v>17791183186</v>
      </c>
      <c r="B76" t="s">
        <v>160</v>
      </c>
      <c r="C76" t="s">
        <v>1800</v>
      </c>
      <c r="D76" t="s">
        <v>161</v>
      </c>
    </row>
    <row r="77" hidden="1" spans="2:4">
      <c r="B77" t="s">
        <v>2163</v>
      </c>
      <c r="D77" t="s">
        <v>2164</v>
      </c>
    </row>
    <row r="78" hidden="1" spans="2:4">
      <c r="B78" t="s">
        <v>2163</v>
      </c>
      <c r="D78" t="s">
        <v>2164</v>
      </c>
    </row>
    <row r="79" spans="1:4">
      <c r="A79">
        <v>18091429867</v>
      </c>
      <c r="B79" t="s">
        <v>165</v>
      </c>
      <c r="C79" t="s">
        <v>1801</v>
      </c>
      <c r="D79" t="s">
        <v>166</v>
      </c>
    </row>
    <row r="80" hidden="1" spans="2:4">
      <c r="B80" t="s">
        <v>2163</v>
      </c>
      <c r="D80" t="s">
        <v>2164</v>
      </c>
    </row>
    <row r="81" spans="1:4">
      <c r="A81">
        <v>15909256488</v>
      </c>
      <c r="B81" t="s">
        <v>169</v>
      </c>
      <c r="C81" s="44" t="s">
        <v>1802</v>
      </c>
      <c r="D81" t="s">
        <v>170</v>
      </c>
    </row>
    <row r="82" hidden="1" spans="2:4">
      <c r="B82" t="s">
        <v>2163</v>
      </c>
      <c r="D82" t="s">
        <v>2164</v>
      </c>
    </row>
    <row r="83" spans="1:4">
      <c r="A83">
        <v>15829979506</v>
      </c>
      <c r="B83" t="s">
        <v>174</v>
      </c>
      <c r="C83" t="s">
        <v>1803</v>
      </c>
      <c r="D83" t="s">
        <v>175</v>
      </c>
    </row>
    <row r="84" hidden="1" spans="2:4">
      <c r="B84" t="s">
        <v>2163</v>
      </c>
      <c r="D84" t="s">
        <v>2164</v>
      </c>
    </row>
    <row r="85" spans="1:4">
      <c r="A85">
        <v>15809141452</v>
      </c>
      <c r="B85" t="s">
        <v>177</v>
      </c>
      <c r="C85" t="s">
        <v>1804</v>
      </c>
      <c r="D85" t="s">
        <v>178</v>
      </c>
    </row>
    <row r="86" hidden="1" spans="2:4">
      <c r="B86" t="s">
        <v>2163</v>
      </c>
      <c r="D86" t="s">
        <v>2164</v>
      </c>
    </row>
    <row r="87" hidden="1" spans="2:4">
      <c r="B87" t="s">
        <v>2163</v>
      </c>
      <c r="D87" t="s">
        <v>2164</v>
      </c>
    </row>
    <row r="88" hidden="1" spans="2:4">
      <c r="B88" t="s">
        <v>2163</v>
      </c>
      <c r="D88" t="s">
        <v>2164</v>
      </c>
    </row>
    <row r="89" spans="1:4">
      <c r="A89">
        <v>18395444231</v>
      </c>
      <c r="B89" t="s">
        <v>180</v>
      </c>
      <c r="C89" s="44" t="s">
        <v>1805</v>
      </c>
      <c r="D89" t="s">
        <v>181</v>
      </c>
    </row>
    <row r="90" hidden="1" spans="2:4">
      <c r="B90" t="s">
        <v>2163</v>
      </c>
      <c r="D90" t="s">
        <v>2164</v>
      </c>
    </row>
    <row r="91" hidden="1" spans="2:4">
      <c r="B91" t="s">
        <v>2163</v>
      </c>
      <c r="D91" t="s">
        <v>2164</v>
      </c>
    </row>
    <row r="92" spans="1:4">
      <c r="A92">
        <v>18391940502</v>
      </c>
      <c r="B92" t="s">
        <v>183</v>
      </c>
      <c r="C92" s="44" t="s">
        <v>1806</v>
      </c>
      <c r="D92" t="s">
        <v>184</v>
      </c>
    </row>
    <row r="93" hidden="1" spans="2:4">
      <c r="B93" t="s">
        <v>2163</v>
      </c>
      <c r="D93" t="s">
        <v>2164</v>
      </c>
    </row>
    <row r="94" hidden="1" spans="2:4">
      <c r="B94" t="s">
        <v>2163</v>
      </c>
      <c r="D94" t="s">
        <v>2164</v>
      </c>
    </row>
    <row r="95" spans="1:4">
      <c r="A95">
        <v>15829166830</v>
      </c>
      <c r="B95" t="s">
        <v>190</v>
      </c>
      <c r="C95" s="44" t="s">
        <v>1807</v>
      </c>
      <c r="D95" t="s">
        <v>191</v>
      </c>
    </row>
    <row r="96" hidden="1" spans="2:4">
      <c r="B96" t="s">
        <v>2163</v>
      </c>
      <c r="D96" t="s">
        <v>2164</v>
      </c>
    </row>
    <row r="97" hidden="1" spans="2:4">
      <c r="B97" t="s">
        <v>2163</v>
      </c>
      <c r="D97" t="s">
        <v>2164</v>
      </c>
    </row>
    <row r="98" spans="1:4">
      <c r="A98">
        <v>18729699947</v>
      </c>
      <c r="B98" t="s">
        <v>195</v>
      </c>
      <c r="C98" s="44" t="s">
        <v>1808</v>
      </c>
      <c r="D98" t="s">
        <v>196</v>
      </c>
    </row>
    <row r="99" hidden="1" spans="2:4">
      <c r="B99" t="s">
        <v>2163</v>
      </c>
      <c r="D99" t="s">
        <v>2164</v>
      </c>
    </row>
    <row r="100" hidden="1" spans="2:4">
      <c r="B100" t="s">
        <v>2163</v>
      </c>
      <c r="D100" t="s">
        <v>2164</v>
      </c>
    </row>
    <row r="101" hidden="1" spans="2:4">
      <c r="B101" t="s">
        <v>2163</v>
      </c>
      <c r="D101" t="s">
        <v>2164</v>
      </c>
    </row>
    <row r="102" spans="1:4">
      <c r="A102">
        <v>18391970752</v>
      </c>
      <c r="B102" t="s">
        <v>200</v>
      </c>
      <c r="C102" s="44" t="s">
        <v>1809</v>
      </c>
      <c r="D102" t="s">
        <v>201</v>
      </c>
    </row>
    <row r="103" hidden="1" spans="2:4">
      <c r="B103" t="s">
        <v>2163</v>
      </c>
      <c r="D103" t="s">
        <v>2164</v>
      </c>
    </row>
    <row r="104" hidden="1" spans="2:4">
      <c r="B104" t="s">
        <v>2163</v>
      </c>
      <c r="D104" t="s">
        <v>2164</v>
      </c>
    </row>
    <row r="105" spans="1:4">
      <c r="A105">
        <v>15191598775</v>
      </c>
      <c r="B105" t="s">
        <v>203</v>
      </c>
      <c r="C105" s="44" t="s">
        <v>1810</v>
      </c>
      <c r="D105" t="s">
        <v>204</v>
      </c>
    </row>
    <row r="106" hidden="1" spans="2:4">
      <c r="B106" t="s">
        <v>2163</v>
      </c>
      <c r="D106" t="s">
        <v>2164</v>
      </c>
    </row>
    <row r="107" hidden="1" spans="2:4">
      <c r="B107" t="s">
        <v>2163</v>
      </c>
      <c r="D107" t="s">
        <v>2164</v>
      </c>
    </row>
    <row r="108" spans="1:4">
      <c r="A108">
        <v>15891366956</v>
      </c>
      <c r="B108" t="s">
        <v>208</v>
      </c>
      <c r="C108" s="44" t="s">
        <v>1811</v>
      </c>
      <c r="D108" t="s">
        <v>209</v>
      </c>
    </row>
    <row r="109" hidden="1" spans="2:4">
      <c r="B109" t="s">
        <v>2163</v>
      </c>
      <c r="D109" t="s">
        <v>2164</v>
      </c>
    </row>
    <row r="110" hidden="1" spans="2:4">
      <c r="B110" t="s">
        <v>2163</v>
      </c>
      <c r="D110" t="s">
        <v>2164</v>
      </c>
    </row>
    <row r="111" spans="1:4">
      <c r="A111">
        <v>15891366956</v>
      </c>
      <c r="B111" t="s">
        <v>208</v>
      </c>
      <c r="C111" s="44" t="s">
        <v>1812</v>
      </c>
      <c r="D111" t="s">
        <v>213</v>
      </c>
    </row>
    <row r="112" hidden="1" spans="2:4">
      <c r="B112" t="s">
        <v>2163</v>
      </c>
      <c r="D112" t="s">
        <v>2164</v>
      </c>
    </row>
    <row r="113" spans="1:4">
      <c r="A113">
        <v>13991405753</v>
      </c>
      <c r="B113" t="s">
        <v>215</v>
      </c>
      <c r="C113" s="44" t="s">
        <v>1813</v>
      </c>
      <c r="D113" t="s">
        <v>216</v>
      </c>
    </row>
    <row r="114" hidden="1" spans="2:4">
      <c r="B114" t="s">
        <v>2163</v>
      </c>
      <c r="D114" t="s">
        <v>2164</v>
      </c>
    </row>
    <row r="115" hidden="1" spans="2:4">
      <c r="B115" t="s">
        <v>2163</v>
      </c>
      <c r="D115" t="s">
        <v>2164</v>
      </c>
    </row>
    <row r="116" hidden="1" spans="2:4">
      <c r="B116" t="s">
        <v>2163</v>
      </c>
      <c r="D116" t="s">
        <v>2164</v>
      </c>
    </row>
    <row r="117" hidden="1" spans="2:4">
      <c r="B117" t="s">
        <v>2163</v>
      </c>
      <c r="D117" t="s">
        <v>2164</v>
      </c>
    </row>
    <row r="118" spans="1:4">
      <c r="A118">
        <v>13509148481</v>
      </c>
      <c r="B118" t="s">
        <v>220</v>
      </c>
      <c r="C118" s="44" t="s">
        <v>1814</v>
      </c>
      <c r="D118" t="s">
        <v>221</v>
      </c>
    </row>
    <row r="119" hidden="1" spans="2:4">
      <c r="B119" t="s">
        <v>2163</v>
      </c>
      <c r="D119" t="s">
        <v>2164</v>
      </c>
    </row>
    <row r="120" hidden="1" spans="2:4">
      <c r="B120" t="s">
        <v>2163</v>
      </c>
      <c r="D120" t="s">
        <v>2164</v>
      </c>
    </row>
    <row r="121" spans="1:4">
      <c r="A121">
        <v>18729898112</v>
      </c>
      <c r="B121" t="s">
        <v>223</v>
      </c>
      <c r="C121" t="s">
        <v>1815</v>
      </c>
      <c r="D121" t="s">
        <v>224</v>
      </c>
    </row>
    <row r="122" hidden="1" spans="2:4">
      <c r="B122" t="s">
        <v>2163</v>
      </c>
      <c r="D122" t="s">
        <v>2164</v>
      </c>
    </row>
    <row r="123" spans="1:4">
      <c r="A123">
        <v>18740543780</v>
      </c>
      <c r="B123" t="s">
        <v>228</v>
      </c>
      <c r="C123" t="s">
        <v>1816</v>
      </c>
      <c r="D123" t="s">
        <v>229</v>
      </c>
    </row>
    <row r="124" hidden="1" spans="2:4">
      <c r="B124" t="s">
        <v>2163</v>
      </c>
      <c r="D124" t="s">
        <v>2164</v>
      </c>
    </row>
    <row r="125" spans="1:4">
      <c r="A125">
        <v>18740543780</v>
      </c>
      <c r="B125" t="s">
        <v>228</v>
      </c>
      <c r="C125" s="44" t="s">
        <v>1817</v>
      </c>
      <c r="D125" t="s">
        <v>232</v>
      </c>
    </row>
    <row r="126" hidden="1" spans="2:4">
      <c r="B126" t="s">
        <v>2163</v>
      </c>
      <c r="D126" t="s">
        <v>2164</v>
      </c>
    </row>
    <row r="127" spans="1:4">
      <c r="A127">
        <v>18329980122</v>
      </c>
      <c r="B127" t="s">
        <v>234</v>
      </c>
      <c r="C127" s="44" t="s">
        <v>1818</v>
      </c>
      <c r="D127" t="s">
        <v>235</v>
      </c>
    </row>
    <row r="128" hidden="1" spans="2:4">
      <c r="B128" t="s">
        <v>2163</v>
      </c>
      <c r="D128" t="s">
        <v>2164</v>
      </c>
    </row>
    <row r="129" hidden="1" spans="2:4">
      <c r="B129" t="s">
        <v>2163</v>
      </c>
      <c r="D129" t="s">
        <v>2164</v>
      </c>
    </row>
    <row r="130" spans="1:4">
      <c r="A130">
        <v>15829164667</v>
      </c>
      <c r="B130" t="s">
        <v>239</v>
      </c>
      <c r="C130" t="s">
        <v>1819</v>
      </c>
      <c r="D130" t="s">
        <v>240</v>
      </c>
    </row>
    <row r="131" hidden="1" spans="2:4">
      <c r="B131" t="s">
        <v>2163</v>
      </c>
      <c r="D131" t="s">
        <v>2164</v>
      </c>
    </row>
    <row r="132" spans="1:4">
      <c r="A132">
        <v>15891370530</v>
      </c>
      <c r="B132" t="s">
        <v>244</v>
      </c>
      <c r="C132" t="s">
        <v>1820</v>
      </c>
      <c r="D132" t="s">
        <v>245</v>
      </c>
    </row>
    <row r="133" hidden="1" spans="2:4">
      <c r="B133" t="s">
        <v>2163</v>
      </c>
      <c r="D133" t="s">
        <v>2164</v>
      </c>
    </row>
    <row r="134" hidden="1" spans="2:4">
      <c r="B134" t="s">
        <v>2163</v>
      </c>
      <c r="D134" t="s">
        <v>2164</v>
      </c>
    </row>
    <row r="135" spans="1:4">
      <c r="A135">
        <v>18220964334</v>
      </c>
      <c r="B135" t="s">
        <v>250</v>
      </c>
      <c r="C135" t="s">
        <v>1821</v>
      </c>
      <c r="D135" t="s">
        <v>251</v>
      </c>
    </row>
    <row r="136" hidden="1" spans="2:4">
      <c r="B136" t="s">
        <v>2163</v>
      </c>
      <c r="D136" t="s">
        <v>2164</v>
      </c>
    </row>
    <row r="137" spans="1:4">
      <c r="A137">
        <v>13992475498</v>
      </c>
      <c r="B137" t="s">
        <v>255</v>
      </c>
      <c r="C137" t="s">
        <v>1822</v>
      </c>
      <c r="D137" t="s">
        <v>256</v>
      </c>
    </row>
    <row r="138" hidden="1" spans="2:4">
      <c r="B138" t="s">
        <v>2163</v>
      </c>
      <c r="D138" t="s">
        <v>2164</v>
      </c>
    </row>
    <row r="139" spans="1:4">
      <c r="A139">
        <v>18710693502</v>
      </c>
      <c r="B139" t="s">
        <v>260</v>
      </c>
      <c r="C139" t="s">
        <v>1823</v>
      </c>
      <c r="D139" t="s">
        <v>261</v>
      </c>
    </row>
    <row r="140" hidden="1" spans="2:4">
      <c r="B140" t="s">
        <v>2163</v>
      </c>
      <c r="D140" t="s">
        <v>2164</v>
      </c>
    </row>
    <row r="141" spans="1:4">
      <c r="A141">
        <v>18700563611</v>
      </c>
      <c r="B141" t="s">
        <v>263</v>
      </c>
      <c r="C141" t="s">
        <v>1824</v>
      </c>
      <c r="D141" t="s">
        <v>264</v>
      </c>
    </row>
    <row r="142" hidden="1" spans="2:4">
      <c r="B142" t="s">
        <v>2163</v>
      </c>
      <c r="D142" t="s">
        <v>2164</v>
      </c>
    </row>
    <row r="143" hidden="1" spans="2:4">
      <c r="B143" t="s">
        <v>2163</v>
      </c>
      <c r="D143" t="s">
        <v>2164</v>
      </c>
    </row>
    <row r="144" spans="1:4">
      <c r="A144">
        <v>18392937055</v>
      </c>
      <c r="B144" t="s">
        <v>268</v>
      </c>
      <c r="C144" t="s">
        <v>1825</v>
      </c>
      <c r="D144" t="s">
        <v>269</v>
      </c>
    </row>
    <row r="145" hidden="1" spans="2:4">
      <c r="B145" t="s">
        <v>2163</v>
      </c>
      <c r="D145" t="s">
        <v>2164</v>
      </c>
    </row>
    <row r="146" hidden="1" spans="2:4">
      <c r="B146" t="s">
        <v>2163</v>
      </c>
      <c r="D146" t="s">
        <v>2164</v>
      </c>
    </row>
    <row r="147" spans="1:4">
      <c r="A147">
        <v>15229484339</v>
      </c>
      <c r="B147" t="s">
        <v>273</v>
      </c>
      <c r="C147" s="44" t="s">
        <v>1826</v>
      </c>
      <c r="D147" t="s">
        <v>274</v>
      </c>
    </row>
    <row r="148" hidden="1" spans="2:4">
      <c r="B148" t="s">
        <v>2163</v>
      </c>
      <c r="D148" t="s">
        <v>2164</v>
      </c>
    </row>
    <row r="149" hidden="1" spans="2:4">
      <c r="B149" t="s">
        <v>2163</v>
      </c>
      <c r="D149" t="s">
        <v>2164</v>
      </c>
    </row>
    <row r="150" spans="1:4">
      <c r="A150">
        <v>13488309059</v>
      </c>
      <c r="B150" t="s">
        <v>278</v>
      </c>
      <c r="C150" s="44" t="s">
        <v>1827</v>
      </c>
      <c r="D150" t="s">
        <v>279</v>
      </c>
    </row>
    <row r="151" hidden="1" spans="2:4">
      <c r="B151" t="s">
        <v>2163</v>
      </c>
      <c r="D151" t="s">
        <v>2164</v>
      </c>
    </row>
    <row r="152" hidden="1" spans="2:4">
      <c r="B152" t="s">
        <v>2163</v>
      </c>
      <c r="D152" t="s">
        <v>2164</v>
      </c>
    </row>
    <row r="153" spans="1:4">
      <c r="A153">
        <v>13992470213</v>
      </c>
      <c r="B153" t="s">
        <v>283</v>
      </c>
      <c r="C153" s="44" t="s">
        <v>1828</v>
      </c>
      <c r="D153" t="s">
        <v>284</v>
      </c>
    </row>
    <row r="154" hidden="1" spans="2:4">
      <c r="B154" t="s">
        <v>2163</v>
      </c>
      <c r="D154" t="s">
        <v>2164</v>
      </c>
    </row>
    <row r="155" hidden="1" spans="2:4">
      <c r="B155" t="s">
        <v>2163</v>
      </c>
      <c r="D155" t="s">
        <v>2164</v>
      </c>
    </row>
    <row r="156" spans="1:4">
      <c r="A156">
        <v>17398615212</v>
      </c>
      <c r="B156" t="s">
        <v>288</v>
      </c>
      <c r="C156" t="s">
        <v>1829</v>
      </c>
      <c r="D156" t="s">
        <v>289</v>
      </c>
    </row>
    <row r="157" hidden="1" spans="2:4">
      <c r="B157" t="s">
        <v>2163</v>
      </c>
      <c r="D157" t="s">
        <v>2164</v>
      </c>
    </row>
    <row r="158" hidden="1" spans="2:4">
      <c r="B158" t="s">
        <v>2163</v>
      </c>
      <c r="D158" t="s">
        <v>2164</v>
      </c>
    </row>
    <row r="159" spans="1:4">
      <c r="A159">
        <v>15399384400</v>
      </c>
      <c r="B159" t="s">
        <v>293</v>
      </c>
      <c r="C159" t="s">
        <v>1830</v>
      </c>
      <c r="D159" t="s">
        <v>294</v>
      </c>
    </row>
    <row r="160" hidden="1" spans="2:4">
      <c r="B160" t="s">
        <v>2163</v>
      </c>
      <c r="D160" t="s">
        <v>2164</v>
      </c>
    </row>
    <row r="161" spans="1:4">
      <c r="A161">
        <v>15309142865</v>
      </c>
      <c r="B161" t="s">
        <v>299</v>
      </c>
      <c r="C161" t="s">
        <v>1831</v>
      </c>
      <c r="D161" t="s">
        <v>300</v>
      </c>
    </row>
    <row r="162" hidden="1" spans="2:4">
      <c r="B162" t="s">
        <v>2163</v>
      </c>
      <c r="D162" t="s">
        <v>2164</v>
      </c>
    </row>
    <row r="163" spans="1:4">
      <c r="A163">
        <v>15891097015</v>
      </c>
      <c r="B163" t="s">
        <v>304</v>
      </c>
      <c r="C163" s="44" t="s">
        <v>1832</v>
      </c>
      <c r="D163" t="s">
        <v>305</v>
      </c>
    </row>
    <row r="164" hidden="1" spans="2:4">
      <c r="B164" t="s">
        <v>2163</v>
      </c>
      <c r="D164" t="s">
        <v>2164</v>
      </c>
    </row>
    <row r="165" spans="1:4">
      <c r="A165">
        <v>18395448810</v>
      </c>
      <c r="B165" t="s">
        <v>309</v>
      </c>
      <c r="C165" t="s">
        <v>1833</v>
      </c>
      <c r="D165" t="s">
        <v>310</v>
      </c>
    </row>
    <row r="166" hidden="1" spans="2:4">
      <c r="B166" t="s">
        <v>2163</v>
      </c>
      <c r="D166" t="s">
        <v>2164</v>
      </c>
    </row>
    <row r="167" hidden="1" spans="2:4">
      <c r="B167" t="s">
        <v>2163</v>
      </c>
      <c r="D167" t="s">
        <v>2164</v>
      </c>
    </row>
    <row r="168" hidden="1" spans="2:4">
      <c r="B168" t="s">
        <v>2163</v>
      </c>
      <c r="D168" t="s">
        <v>2164</v>
      </c>
    </row>
    <row r="169" spans="1:4">
      <c r="A169">
        <v>15829134135</v>
      </c>
      <c r="B169" t="s">
        <v>315</v>
      </c>
      <c r="C169" t="s">
        <v>1834</v>
      </c>
      <c r="D169" t="s">
        <v>316</v>
      </c>
    </row>
    <row r="170" hidden="1" spans="2:4">
      <c r="B170" t="s">
        <v>2163</v>
      </c>
      <c r="D170" t="s">
        <v>2164</v>
      </c>
    </row>
    <row r="171" spans="1:4">
      <c r="A171">
        <v>13991408946</v>
      </c>
      <c r="B171" t="s">
        <v>318</v>
      </c>
      <c r="C171" s="44" t="s">
        <v>1835</v>
      </c>
      <c r="D171" t="s">
        <v>319</v>
      </c>
    </row>
    <row r="172" hidden="1" spans="2:4">
      <c r="B172" t="s">
        <v>2163</v>
      </c>
      <c r="D172" t="s">
        <v>2164</v>
      </c>
    </row>
    <row r="173" spans="1:4">
      <c r="A173">
        <v>13319140345</v>
      </c>
      <c r="B173" t="s">
        <v>323</v>
      </c>
      <c r="C173" s="44" t="s">
        <v>1836</v>
      </c>
      <c r="D173" t="s">
        <v>324</v>
      </c>
    </row>
    <row r="174" hidden="1" spans="2:4">
      <c r="B174" t="s">
        <v>2163</v>
      </c>
      <c r="D174" t="s">
        <v>2164</v>
      </c>
    </row>
    <row r="175" spans="1:4">
      <c r="A175">
        <v>15353405028</v>
      </c>
      <c r="B175" t="s">
        <v>328</v>
      </c>
      <c r="C175" s="44" t="s">
        <v>1837</v>
      </c>
      <c r="D175" t="s">
        <v>329</v>
      </c>
    </row>
    <row r="176" hidden="1" spans="2:4">
      <c r="B176" t="s">
        <v>2163</v>
      </c>
      <c r="D176" t="s">
        <v>2164</v>
      </c>
    </row>
    <row r="177" hidden="1" spans="2:4">
      <c r="B177" t="s">
        <v>2163</v>
      </c>
      <c r="D177" t="s">
        <v>2164</v>
      </c>
    </row>
    <row r="178" spans="1:4">
      <c r="A178">
        <v>18049145672</v>
      </c>
      <c r="B178" t="s">
        <v>333</v>
      </c>
      <c r="C178" s="44" t="s">
        <v>1838</v>
      </c>
      <c r="D178" t="s">
        <v>334</v>
      </c>
    </row>
    <row r="179" hidden="1" spans="2:4">
      <c r="B179" t="s">
        <v>2163</v>
      </c>
      <c r="D179" t="s">
        <v>2164</v>
      </c>
    </row>
    <row r="180" hidden="1" spans="2:4">
      <c r="B180" t="s">
        <v>2163</v>
      </c>
      <c r="D180" t="s">
        <v>2164</v>
      </c>
    </row>
    <row r="181" spans="1:4">
      <c r="A181">
        <v>18009141530</v>
      </c>
      <c r="B181" t="s">
        <v>338</v>
      </c>
      <c r="C181" s="44" t="s">
        <v>1839</v>
      </c>
      <c r="D181" t="s">
        <v>339</v>
      </c>
    </row>
    <row r="182" hidden="1" spans="2:4">
      <c r="B182" t="s">
        <v>2163</v>
      </c>
      <c r="D182" t="s">
        <v>2164</v>
      </c>
    </row>
    <row r="183" hidden="1" spans="2:4">
      <c r="B183" t="s">
        <v>2163</v>
      </c>
      <c r="D183" t="s">
        <v>2164</v>
      </c>
    </row>
    <row r="184" spans="1:4">
      <c r="A184">
        <v>15129638961</v>
      </c>
      <c r="B184" t="s">
        <v>343</v>
      </c>
      <c r="C184" s="44" t="s">
        <v>1840</v>
      </c>
      <c r="D184" t="s">
        <v>344</v>
      </c>
    </row>
    <row r="185" hidden="1" spans="2:4">
      <c r="B185" t="s">
        <v>2163</v>
      </c>
      <c r="D185" t="s">
        <v>2164</v>
      </c>
    </row>
    <row r="186" hidden="1" spans="2:4">
      <c r="B186" t="s">
        <v>2163</v>
      </c>
      <c r="D186" t="s">
        <v>2164</v>
      </c>
    </row>
    <row r="187" spans="1:4">
      <c r="A187">
        <v>18220960565</v>
      </c>
      <c r="B187" t="s">
        <v>348</v>
      </c>
      <c r="C187" s="44" t="s">
        <v>1841</v>
      </c>
      <c r="D187" t="s">
        <v>349</v>
      </c>
    </row>
    <row r="188" hidden="1" spans="2:4">
      <c r="B188" t="s">
        <v>2163</v>
      </c>
      <c r="D188" t="s">
        <v>2164</v>
      </c>
    </row>
    <row r="189" spans="1:4">
      <c r="A189">
        <v>15129907393</v>
      </c>
      <c r="B189" t="s">
        <v>351</v>
      </c>
      <c r="C189" s="44" t="s">
        <v>1842</v>
      </c>
      <c r="D189" t="s">
        <v>352</v>
      </c>
    </row>
    <row r="190" hidden="1" spans="2:4">
      <c r="B190" t="s">
        <v>2163</v>
      </c>
      <c r="D190" t="s">
        <v>2164</v>
      </c>
    </row>
    <row r="191" hidden="1" spans="2:4">
      <c r="B191" t="s">
        <v>2163</v>
      </c>
      <c r="D191" t="s">
        <v>2164</v>
      </c>
    </row>
    <row r="192" spans="1:4">
      <c r="A192">
        <v>18220990115</v>
      </c>
      <c r="B192" t="s">
        <v>354</v>
      </c>
      <c r="C192" s="44" t="s">
        <v>1843</v>
      </c>
      <c r="D192" t="s">
        <v>355</v>
      </c>
    </row>
    <row r="193" hidden="1" spans="2:4">
      <c r="B193" t="s">
        <v>2163</v>
      </c>
      <c r="D193" t="s">
        <v>2164</v>
      </c>
    </row>
    <row r="194" spans="1:4">
      <c r="A194">
        <v>13509147720</v>
      </c>
      <c r="B194" t="s">
        <v>359</v>
      </c>
      <c r="C194" s="44" t="s">
        <v>1844</v>
      </c>
      <c r="D194" t="s">
        <v>360</v>
      </c>
    </row>
    <row r="195" hidden="1" spans="2:4">
      <c r="B195" t="s">
        <v>2163</v>
      </c>
      <c r="D195" t="s">
        <v>2164</v>
      </c>
    </row>
    <row r="196" spans="1:4">
      <c r="A196">
        <v>13991448361</v>
      </c>
      <c r="B196" t="s">
        <v>364</v>
      </c>
      <c r="C196" s="44" t="s">
        <v>1845</v>
      </c>
      <c r="D196" t="s">
        <v>365</v>
      </c>
    </row>
    <row r="197" hidden="1" spans="2:4">
      <c r="B197" t="s">
        <v>2163</v>
      </c>
      <c r="D197" t="s">
        <v>2164</v>
      </c>
    </row>
    <row r="198" spans="1:4">
      <c r="A198">
        <v>18220990115</v>
      </c>
      <c r="B198" t="s">
        <v>354</v>
      </c>
      <c r="C198" s="44" t="s">
        <v>1846</v>
      </c>
      <c r="D198" t="s">
        <v>367</v>
      </c>
    </row>
    <row r="199" hidden="1" spans="2:4">
      <c r="B199" t="s">
        <v>2163</v>
      </c>
      <c r="D199" t="s">
        <v>2164</v>
      </c>
    </row>
    <row r="200" hidden="1" spans="2:4">
      <c r="B200" t="s">
        <v>2163</v>
      </c>
      <c r="D200" t="s">
        <v>2164</v>
      </c>
    </row>
    <row r="201" spans="1:4">
      <c r="A201">
        <v>18391918299</v>
      </c>
      <c r="B201" t="s">
        <v>371</v>
      </c>
      <c r="C201" s="44" t="s">
        <v>1847</v>
      </c>
      <c r="D201" t="s">
        <v>334</v>
      </c>
    </row>
    <row r="202" hidden="1" spans="2:4">
      <c r="B202" t="s">
        <v>2163</v>
      </c>
      <c r="D202" t="s">
        <v>2164</v>
      </c>
    </row>
    <row r="203" spans="1:4">
      <c r="A203">
        <v>18329873976</v>
      </c>
      <c r="B203" t="s">
        <v>375</v>
      </c>
      <c r="C203" s="44" t="s">
        <v>1848</v>
      </c>
      <c r="D203" t="s">
        <v>376</v>
      </c>
    </row>
    <row r="204" hidden="1" spans="2:4">
      <c r="B204" t="s">
        <v>2163</v>
      </c>
      <c r="D204" t="s">
        <v>2164</v>
      </c>
    </row>
    <row r="205" spans="1:4">
      <c r="A205">
        <v>13991499008</v>
      </c>
      <c r="B205" t="s">
        <v>380</v>
      </c>
      <c r="C205" t="s">
        <v>1849</v>
      </c>
      <c r="D205" t="s">
        <v>381</v>
      </c>
    </row>
    <row r="206" hidden="1" spans="2:4">
      <c r="B206" t="s">
        <v>2163</v>
      </c>
      <c r="D206" t="s">
        <v>2164</v>
      </c>
    </row>
    <row r="207" spans="1:4">
      <c r="A207">
        <v>13759618582</v>
      </c>
      <c r="B207" t="s">
        <v>385</v>
      </c>
      <c r="C207" s="44" t="s">
        <v>1850</v>
      </c>
      <c r="D207" t="s">
        <v>329</v>
      </c>
    </row>
    <row r="208" hidden="1" spans="2:4">
      <c r="B208" t="s">
        <v>2163</v>
      </c>
      <c r="D208" t="s">
        <v>2164</v>
      </c>
    </row>
    <row r="209" hidden="1" spans="2:4">
      <c r="B209" t="s">
        <v>2163</v>
      </c>
      <c r="D209" t="s">
        <v>2164</v>
      </c>
    </row>
    <row r="210" spans="1:4">
      <c r="A210">
        <v>13309148406</v>
      </c>
      <c r="B210" t="s">
        <v>389</v>
      </c>
      <c r="C210" s="44" t="s">
        <v>1851</v>
      </c>
      <c r="D210" t="s">
        <v>390</v>
      </c>
    </row>
    <row r="211" hidden="1" spans="2:4">
      <c r="B211" t="s">
        <v>2163</v>
      </c>
      <c r="D211" t="s">
        <v>2164</v>
      </c>
    </row>
    <row r="212" hidden="1" spans="2:4">
      <c r="B212" t="s">
        <v>2163</v>
      </c>
      <c r="D212" t="s">
        <v>2164</v>
      </c>
    </row>
    <row r="213" hidden="1" spans="2:4">
      <c r="B213" t="s">
        <v>2163</v>
      </c>
      <c r="D213" t="s">
        <v>2164</v>
      </c>
    </row>
    <row r="214" spans="1:4">
      <c r="A214">
        <v>18992471505</v>
      </c>
      <c r="B214" t="s">
        <v>392</v>
      </c>
      <c r="C214" s="44" t="s">
        <v>1852</v>
      </c>
      <c r="D214" t="s">
        <v>393</v>
      </c>
    </row>
    <row r="215" hidden="1" spans="2:4">
      <c r="B215" t="s">
        <v>2163</v>
      </c>
      <c r="D215" t="s">
        <v>2164</v>
      </c>
    </row>
    <row r="216" hidden="1" spans="2:4">
      <c r="B216" t="s">
        <v>2163</v>
      </c>
      <c r="D216" t="s">
        <v>2164</v>
      </c>
    </row>
    <row r="217" spans="1:4">
      <c r="A217">
        <v>15191591258</v>
      </c>
      <c r="B217" t="s">
        <v>395</v>
      </c>
      <c r="C217" s="44" t="s">
        <v>1853</v>
      </c>
      <c r="D217" t="s">
        <v>396</v>
      </c>
    </row>
    <row r="218" hidden="1" spans="2:4">
      <c r="B218" t="s">
        <v>2163</v>
      </c>
      <c r="D218" t="s">
        <v>2164</v>
      </c>
    </row>
    <row r="219" spans="1:4">
      <c r="A219">
        <v>13991403392</v>
      </c>
      <c r="B219" t="s">
        <v>398</v>
      </c>
      <c r="C219" s="44" t="s">
        <v>1854</v>
      </c>
      <c r="D219" t="s">
        <v>399</v>
      </c>
    </row>
    <row r="220" hidden="1" spans="2:4">
      <c r="B220" t="s">
        <v>2163</v>
      </c>
      <c r="D220" t="s">
        <v>2164</v>
      </c>
    </row>
    <row r="221" hidden="1" spans="2:4">
      <c r="B221" t="s">
        <v>2163</v>
      </c>
      <c r="D221" t="s">
        <v>2164</v>
      </c>
    </row>
    <row r="222" spans="1:4">
      <c r="A222">
        <v>18220995216</v>
      </c>
      <c r="B222" t="s">
        <v>401</v>
      </c>
      <c r="C222" s="44" t="s">
        <v>1855</v>
      </c>
      <c r="D222" t="s">
        <v>402</v>
      </c>
    </row>
    <row r="223" hidden="1" spans="2:4">
      <c r="B223" t="s">
        <v>2163</v>
      </c>
      <c r="D223" t="s">
        <v>2164</v>
      </c>
    </row>
    <row r="224" spans="1:4">
      <c r="A224">
        <v>15909256483</v>
      </c>
      <c r="B224" t="s">
        <v>406</v>
      </c>
      <c r="C224" s="44" t="s">
        <v>1856</v>
      </c>
      <c r="D224" t="s">
        <v>407</v>
      </c>
    </row>
    <row r="225" hidden="1" spans="2:4">
      <c r="B225" t="s">
        <v>2163</v>
      </c>
      <c r="D225" t="s">
        <v>2164</v>
      </c>
    </row>
    <row r="226" spans="1:4">
      <c r="A226">
        <v>15129497387</v>
      </c>
      <c r="B226" t="s">
        <v>411</v>
      </c>
      <c r="C226" s="44" t="s">
        <v>1857</v>
      </c>
      <c r="D226" t="s">
        <v>412</v>
      </c>
    </row>
    <row r="227" hidden="1" spans="2:4">
      <c r="B227" t="s">
        <v>2163</v>
      </c>
      <c r="D227" t="s">
        <v>2164</v>
      </c>
    </row>
    <row r="228" hidden="1" spans="2:4">
      <c r="B228" t="s">
        <v>2163</v>
      </c>
      <c r="D228" t="s">
        <v>2164</v>
      </c>
    </row>
    <row r="229" spans="1:4">
      <c r="A229">
        <v>18329979179</v>
      </c>
      <c r="B229" t="s">
        <v>416</v>
      </c>
      <c r="C229" s="44" t="s">
        <v>1858</v>
      </c>
      <c r="D229" t="s">
        <v>417</v>
      </c>
    </row>
    <row r="230" hidden="1" spans="2:4">
      <c r="B230" t="s">
        <v>2163</v>
      </c>
      <c r="D230" t="s">
        <v>2164</v>
      </c>
    </row>
    <row r="231" hidden="1" spans="2:4">
      <c r="B231" t="s">
        <v>2163</v>
      </c>
      <c r="D231" t="s">
        <v>2164</v>
      </c>
    </row>
    <row r="232" spans="1:4">
      <c r="A232">
        <v>13389140504</v>
      </c>
      <c r="B232" t="s">
        <v>421</v>
      </c>
      <c r="C232" t="s">
        <v>1859</v>
      </c>
      <c r="D232" t="s">
        <v>422</v>
      </c>
    </row>
    <row r="233" hidden="1" spans="2:4">
      <c r="B233" t="s">
        <v>2163</v>
      </c>
      <c r="D233" t="s">
        <v>2164</v>
      </c>
    </row>
    <row r="234" hidden="1" spans="2:4">
      <c r="B234" t="s">
        <v>2163</v>
      </c>
      <c r="D234" t="s">
        <v>2164</v>
      </c>
    </row>
    <row r="235" spans="1:4">
      <c r="A235">
        <v>18734371309</v>
      </c>
      <c r="B235" t="s">
        <v>426</v>
      </c>
      <c r="C235" s="44" t="s">
        <v>1860</v>
      </c>
      <c r="D235" t="s">
        <v>367</v>
      </c>
    </row>
    <row r="236" hidden="1" spans="2:4">
      <c r="B236" t="s">
        <v>2163</v>
      </c>
      <c r="D236" t="s">
        <v>2164</v>
      </c>
    </row>
    <row r="237" hidden="1" spans="2:4">
      <c r="B237" t="s">
        <v>2163</v>
      </c>
      <c r="D237" t="s">
        <v>2164</v>
      </c>
    </row>
    <row r="238" hidden="1" spans="2:4">
      <c r="B238" t="s">
        <v>2163</v>
      </c>
      <c r="D238" t="s">
        <v>2164</v>
      </c>
    </row>
    <row r="239" spans="1:4">
      <c r="A239">
        <v>13992437072</v>
      </c>
      <c r="B239" t="s">
        <v>431</v>
      </c>
      <c r="C239" s="44" t="s">
        <v>1861</v>
      </c>
      <c r="D239" t="s">
        <v>432</v>
      </c>
    </row>
    <row r="240" hidden="1" spans="2:4">
      <c r="B240" t="s">
        <v>2163</v>
      </c>
      <c r="D240" t="s">
        <v>2164</v>
      </c>
    </row>
    <row r="241" spans="1:4">
      <c r="A241">
        <v>18192556485</v>
      </c>
      <c r="B241" t="s">
        <v>436</v>
      </c>
      <c r="C241" t="s">
        <v>1862</v>
      </c>
      <c r="D241" t="s">
        <v>437</v>
      </c>
    </row>
    <row r="242" hidden="1" spans="2:4">
      <c r="B242" t="s">
        <v>2163</v>
      </c>
      <c r="D242" t="s">
        <v>2164</v>
      </c>
    </row>
    <row r="243" spans="1:4">
      <c r="A243">
        <v>18091441185</v>
      </c>
      <c r="B243" t="s">
        <v>441</v>
      </c>
      <c r="C243" s="44" t="s">
        <v>1863</v>
      </c>
      <c r="D243" t="s">
        <v>442</v>
      </c>
    </row>
    <row r="244" hidden="1" spans="2:4">
      <c r="B244" t="s">
        <v>2163</v>
      </c>
      <c r="D244" t="s">
        <v>2164</v>
      </c>
    </row>
    <row r="245" hidden="1" spans="2:4">
      <c r="B245" t="s">
        <v>2163</v>
      </c>
      <c r="D245" t="s">
        <v>2164</v>
      </c>
    </row>
    <row r="246" spans="1:4">
      <c r="A246">
        <v>15829971145</v>
      </c>
      <c r="B246" t="s">
        <v>446</v>
      </c>
      <c r="C246" s="44" t="s">
        <v>1864</v>
      </c>
      <c r="D246" t="s">
        <v>447</v>
      </c>
    </row>
    <row r="247" hidden="1" spans="2:4">
      <c r="B247" t="s">
        <v>2163</v>
      </c>
      <c r="D247" t="s">
        <v>2164</v>
      </c>
    </row>
    <row r="248" spans="1:4">
      <c r="A248">
        <v>18740540148</v>
      </c>
      <c r="B248" t="s">
        <v>451</v>
      </c>
      <c r="C248" s="44" t="s">
        <v>1865</v>
      </c>
      <c r="D248" t="s">
        <v>452</v>
      </c>
    </row>
    <row r="249" hidden="1" spans="2:4">
      <c r="B249" t="s">
        <v>2163</v>
      </c>
      <c r="D249" t="s">
        <v>2164</v>
      </c>
    </row>
    <row r="250" hidden="1" spans="2:4">
      <c r="B250" t="s">
        <v>2163</v>
      </c>
      <c r="D250" t="s">
        <v>2164</v>
      </c>
    </row>
    <row r="251" spans="1:4">
      <c r="A251">
        <v>18395446669</v>
      </c>
      <c r="B251" t="s">
        <v>456</v>
      </c>
      <c r="C251" s="44" t="s">
        <v>1866</v>
      </c>
      <c r="D251" t="s">
        <v>457</v>
      </c>
    </row>
    <row r="252" hidden="1" spans="2:4">
      <c r="B252" t="s">
        <v>2163</v>
      </c>
      <c r="D252" t="s">
        <v>2164</v>
      </c>
    </row>
    <row r="253" spans="1:4">
      <c r="A253">
        <v>15991991532</v>
      </c>
      <c r="B253" t="s">
        <v>461</v>
      </c>
      <c r="C253" s="44" t="s">
        <v>1867</v>
      </c>
      <c r="D253" t="s">
        <v>462</v>
      </c>
    </row>
    <row r="254" hidden="1" spans="2:4">
      <c r="B254" t="s">
        <v>2163</v>
      </c>
      <c r="D254" t="s">
        <v>2164</v>
      </c>
    </row>
    <row r="255" spans="1:4">
      <c r="A255">
        <v>15399397893</v>
      </c>
      <c r="B255" t="s">
        <v>466</v>
      </c>
      <c r="C255" s="44" t="s">
        <v>1868</v>
      </c>
      <c r="D255" t="s">
        <v>467</v>
      </c>
    </row>
    <row r="256" hidden="1" spans="2:4">
      <c r="B256" t="s">
        <v>2163</v>
      </c>
      <c r="D256" t="s">
        <v>2164</v>
      </c>
    </row>
    <row r="257" spans="1:4">
      <c r="A257">
        <v>18220891336</v>
      </c>
      <c r="B257" t="s">
        <v>471</v>
      </c>
      <c r="C257" s="44" t="s">
        <v>1869</v>
      </c>
      <c r="D257" t="s">
        <v>393</v>
      </c>
    </row>
    <row r="258" hidden="1" spans="2:4">
      <c r="B258" t="s">
        <v>2163</v>
      </c>
      <c r="D258" t="s">
        <v>2164</v>
      </c>
    </row>
    <row r="259" spans="1:4">
      <c r="A259">
        <v>15596392069</v>
      </c>
      <c r="B259" t="s">
        <v>475</v>
      </c>
      <c r="C259" t="s">
        <v>1870</v>
      </c>
      <c r="D259" t="s">
        <v>476</v>
      </c>
    </row>
    <row r="260" hidden="1" spans="2:4">
      <c r="B260" t="s">
        <v>2163</v>
      </c>
      <c r="D260" t="s">
        <v>2164</v>
      </c>
    </row>
    <row r="261" spans="1:4">
      <c r="A261">
        <v>13572096207</v>
      </c>
      <c r="B261" t="s">
        <v>480</v>
      </c>
      <c r="C261" s="44" t="s">
        <v>1871</v>
      </c>
      <c r="D261" t="s">
        <v>481</v>
      </c>
    </row>
    <row r="262" hidden="1" spans="2:4">
      <c r="B262" t="s">
        <v>2163</v>
      </c>
      <c r="D262" t="s">
        <v>2164</v>
      </c>
    </row>
    <row r="263" spans="1:4">
      <c r="A263">
        <v>13992439217</v>
      </c>
      <c r="B263" t="s">
        <v>485</v>
      </c>
      <c r="C263" s="44" t="s">
        <v>1872</v>
      </c>
      <c r="D263" t="s">
        <v>486</v>
      </c>
    </row>
    <row r="264" hidden="1" spans="2:4">
      <c r="B264" t="s">
        <v>2163</v>
      </c>
      <c r="D264" t="s">
        <v>2164</v>
      </c>
    </row>
    <row r="265" hidden="1" spans="2:4">
      <c r="B265" t="s">
        <v>2163</v>
      </c>
      <c r="D265" t="s">
        <v>2164</v>
      </c>
    </row>
    <row r="266" spans="1:4">
      <c r="A266">
        <v>15229986521</v>
      </c>
      <c r="B266" t="s">
        <v>488</v>
      </c>
      <c r="C266" t="s">
        <v>1873</v>
      </c>
      <c r="D266" t="s">
        <v>489</v>
      </c>
    </row>
    <row r="267" hidden="1" spans="2:4">
      <c r="B267" t="s">
        <v>2163</v>
      </c>
      <c r="D267" t="s">
        <v>2164</v>
      </c>
    </row>
    <row r="268" hidden="1" spans="2:4">
      <c r="B268" t="s">
        <v>2163</v>
      </c>
      <c r="D268" t="s">
        <v>2164</v>
      </c>
    </row>
    <row r="269" spans="1:4">
      <c r="A269">
        <v>18292585669</v>
      </c>
      <c r="B269" t="s">
        <v>493</v>
      </c>
      <c r="C269" s="44" t="s">
        <v>1874</v>
      </c>
      <c r="D269" t="s">
        <v>494</v>
      </c>
    </row>
    <row r="270" hidden="1" spans="2:4">
      <c r="B270" t="s">
        <v>2163</v>
      </c>
      <c r="D270" t="s">
        <v>2164</v>
      </c>
    </row>
    <row r="271" spans="1:4">
      <c r="A271">
        <v>15399389866</v>
      </c>
      <c r="B271" t="s">
        <v>498</v>
      </c>
      <c r="C271" s="44" t="s">
        <v>1875</v>
      </c>
      <c r="D271" t="s">
        <v>499</v>
      </c>
    </row>
    <row r="272" hidden="1" spans="2:4">
      <c r="B272" t="s">
        <v>2163</v>
      </c>
      <c r="D272" t="s">
        <v>2164</v>
      </c>
    </row>
    <row r="273" spans="1:4">
      <c r="A273">
        <v>15399398709</v>
      </c>
      <c r="B273" t="s">
        <v>503</v>
      </c>
      <c r="C273" s="44" t="s">
        <v>1876</v>
      </c>
      <c r="D273" t="s">
        <v>504</v>
      </c>
    </row>
    <row r="274" hidden="1" spans="2:4">
      <c r="B274" t="s">
        <v>2163</v>
      </c>
      <c r="D274" t="s">
        <v>2164</v>
      </c>
    </row>
    <row r="275" hidden="1" spans="2:4">
      <c r="B275" t="s">
        <v>2163</v>
      </c>
      <c r="D275" t="s">
        <v>2164</v>
      </c>
    </row>
    <row r="276" spans="1:4">
      <c r="A276">
        <v>15389531167</v>
      </c>
      <c r="B276" t="s">
        <v>508</v>
      </c>
      <c r="C276" s="44" t="s">
        <v>1877</v>
      </c>
      <c r="D276" t="s">
        <v>509</v>
      </c>
    </row>
    <row r="277" hidden="1" spans="2:4">
      <c r="B277" t="s">
        <v>2163</v>
      </c>
      <c r="D277" t="s">
        <v>2164</v>
      </c>
    </row>
    <row r="278" spans="1:4">
      <c r="A278">
        <v>13038530341</v>
      </c>
      <c r="B278" t="s">
        <v>513</v>
      </c>
      <c r="C278" s="44" t="s">
        <v>1878</v>
      </c>
      <c r="D278" t="s">
        <v>514</v>
      </c>
    </row>
    <row r="279" hidden="1" spans="2:4">
      <c r="B279" t="s">
        <v>2163</v>
      </c>
      <c r="D279" t="s">
        <v>2164</v>
      </c>
    </row>
    <row r="280" hidden="1" spans="2:4">
      <c r="B280" t="s">
        <v>2163</v>
      </c>
      <c r="D280" t="s">
        <v>2164</v>
      </c>
    </row>
    <row r="281" spans="1:4">
      <c r="A281">
        <v>13152267002</v>
      </c>
      <c r="B281" t="s">
        <v>518</v>
      </c>
      <c r="C281" s="44" t="s">
        <v>1879</v>
      </c>
      <c r="D281" t="s">
        <v>519</v>
      </c>
    </row>
    <row r="282" hidden="1" spans="2:4">
      <c r="B282" t="s">
        <v>2163</v>
      </c>
      <c r="D282" t="s">
        <v>2164</v>
      </c>
    </row>
    <row r="283" spans="1:4">
      <c r="A283">
        <v>18220960300</v>
      </c>
      <c r="B283" t="s">
        <v>523</v>
      </c>
      <c r="C283" s="44" t="s">
        <v>1880</v>
      </c>
      <c r="D283" t="s">
        <v>524</v>
      </c>
    </row>
    <row r="284" hidden="1" spans="2:4">
      <c r="B284" t="s">
        <v>2163</v>
      </c>
      <c r="D284" t="s">
        <v>2164</v>
      </c>
    </row>
    <row r="285" spans="1:4">
      <c r="A285">
        <v>13399145099</v>
      </c>
      <c r="B285" t="s">
        <v>528</v>
      </c>
      <c r="C285" s="44" t="s">
        <v>1881</v>
      </c>
      <c r="D285" t="s">
        <v>529</v>
      </c>
    </row>
    <row r="286" hidden="1" spans="2:4">
      <c r="B286" t="s">
        <v>2163</v>
      </c>
      <c r="D286" t="s">
        <v>2164</v>
      </c>
    </row>
    <row r="287" spans="1:4">
      <c r="A287">
        <v>18392933354</v>
      </c>
      <c r="B287" t="s">
        <v>533</v>
      </c>
      <c r="C287" s="44" t="s">
        <v>1882</v>
      </c>
      <c r="D287" t="s">
        <v>534</v>
      </c>
    </row>
    <row r="288" hidden="1" spans="2:4">
      <c r="B288" t="s">
        <v>2163</v>
      </c>
      <c r="D288" t="s">
        <v>2164</v>
      </c>
    </row>
    <row r="289" hidden="1" spans="2:4">
      <c r="B289" t="s">
        <v>2163</v>
      </c>
      <c r="D289" t="s">
        <v>2164</v>
      </c>
    </row>
    <row r="290" spans="1:4">
      <c r="A290">
        <v>15509143796</v>
      </c>
      <c r="B290" t="s">
        <v>538</v>
      </c>
      <c r="C290" s="44" t="s">
        <v>1883</v>
      </c>
      <c r="D290" t="s">
        <v>539</v>
      </c>
    </row>
    <row r="291" hidden="1" spans="2:4">
      <c r="B291" t="s">
        <v>2163</v>
      </c>
      <c r="D291" t="s">
        <v>2164</v>
      </c>
    </row>
    <row r="292" hidden="1" spans="2:4">
      <c r="B292" t="s">
        <v>2163</v>
      </c>
      <c r="D292" t="s">
        <v>2164</v>
      </c>
    </row>
    <row r="293" hidden="1" spans="2:4">
      <c r="B293" t="s">
        <v>2163</v>
      </c>
      <c r="D293" t="s">
        <v>2164</v>
      </c>
    </row>
    <row r="294" spans="1:4">
      <c r="A294">
        <v>15289247705</v>
      </c>
      <c r="B294" t="s">
        <v>541</v>
      </c>
      <c r="C294" s="44" t="s">
        <v>1884</v>
      </c>
      <c r="D294" t="s">
        <v>524</v>
      </c>
    </row>
    <row r="295" hidden="1" spans="2:4">
      <c r="B295" t="s">
        <v>2163</v>
      </c>
      <c r="D295" t="s">
        <v>2164</v>
      </c>
    </row>
    <row r="296" hidden="1" spans="2:4">
      <c r="B296" t="s">
        <v>2163</v>
      </c>
      <c r="D296" t="s">
        <v>2164</v>
      </c>
    </row>
    <row r="297" hidden="1" spans="2:4">
      <c r="B297" t="s">
        <v>2163</v>
      </c>
      <c r="D297" t="s">
        <v>2164</v>
      </c>
    </row>
    <row r="298" hidden="1" spans="2:4">
      <c r="B298" t="s">
        <v>2163</v>
      </c>
      <c r="D298" t="s">
        <v>2164</v>
      </c>
    </row>
    <row r="299" hidden="1" spans="2:4">
      <c r="B299" t="s">
        <v>2163</v>
      </c>
      <c r="D299" t="s">
        <v>2164</v>
      </c>
    </row>
    <row r="300" hidden="1" spans="2:4">
      <c r="B300" t="s">
        <v>2163</v>
      </c>
      <c r="D300" t="s">
        <v>2164</v>
      </c>
    </row>
    <row r="301" spans="1:4">
      <c r="A301">
        <v>15929657285</v>
      </c>
      <c r="B301" t="s">
        <v>546</v>
      </c>
      <c r="C301" s="44" t="s">
        <v>1885</v>
      </c>
      <c r="D301" t="s">
        <v>547</v>
      </c>
    </row>
    <row r="302" hidden="1" spans="2:4">
      <c r="B302" t="s">
        <v>2163</v>
      </c>
      <c r="D302" t="s">
        <v>2164</v>
      </c>
    </row>
    <row r="303" spans="1:4">
      <c r="A303">
        <v>13629146482</v>
      </c>
      <c r="B303" t="s">
        <v>551</v>
      </c>
      <c r="C303" s="44" t="s">
        <v>1886</v>
      </c>
      <c r="D303" t="s">
        <v>552</v>
      </c>
    </row>
    <row r="304" hidden="1" spans="2:4">
      <c r="B304" t="s">
        <v>2163</v>
      </c>
      <c r="D304" t="s">
        <v>2164</v>
      </c>
    </row>
    <row r="305" spans="1:4">
      <c r="A305">
        <v>17139144093</v>
      </c>
      <c r="B305" t="s">
        <v>556</v>
      </c>
      <c r="C305" s="44" t="s">
        <v>1887</v>
      </c>
      <c r="D305" t="s">
        <v>557</v>
      </c>
    </row>
    <row r="306" hidden="1" spans="2:4">
      <c r="B306" t="s">
        <v>2163</v>
      </c>
      <c r="D306" t="s">
        <v>2164</v>
      </c>
    </row>
    <row r="307" spans="1:4">
      <c r="A307">
        <v>15191598675</v>
      </c>
      <c r="B307" t="s">
        <v>561</v>
      </c>
      <c r="C307" s="44" t="s">
        <v>1888</v>
      </c>
      <c r="D307" t="s">
        <v>562</v>
      </c>
    </row>
    <row r="308" hidden="1" spans="2:4">
      <c r="B308" t="s">
        <v>2163</v>
      </c>
      <c r="D308" t="s">
        <v>2164</v>
      </c>
    </row>
    <row r="309" hidden="1" spans="2:4">
      <c r="B309" t="s">
        <v>2163</v>
      </c>
      <c r="D309" t="s">
        <v>2164</v>
      </c>
    </row>
    <row r="310" spans="1:4">
      <c r="A310">
        <v>15991251574</v>
      </c>
      <c r="B310" t="s">
        <v>564</v>
      </c>
      <c r="C310" t="s">
        <v>1889</v>
      </c>
      <c r="D310" t="s">
        <v>565</v>
      </c>
    </row>
    <row r="311" hidden="1" spans="2:4">
      <c r="B311" t="s">
        <v>2163</v>
      </c>
      <c r="D311" t="s">
        <v>2164</v>
      </c>
    </row>
    <row r="312" spans="1:4">
      <c r="A312">
        <v>18992402989</v>
      </c>
      <c r="B312" t="s">
        <v>569</v>
      </c>
      <c r="C312" s="44" t="s">
        <v>1890</v>
      </c>
      <c r="D312" t="s">
        <v>570</v>
      </c>
    </row>
    <row r="313" hidden="1" spans="2:4">
      <c r="B313" t="s">
        <v>2163</v>
      </c>
      <c r="D313" t="s">
        <v>2164</v>
      </c>
    </row>
    <row r="314" spans="1:4">
      <c r="A314">
        <v>15667932983</v>
      </c>
      <c r="B314" t="s">
        <v>572</v>
      </c>
      <c r="C314" s="44" t="s">
        <v>1891</v>
      </c>
      <c r="D314" t="s">
        <v>573</v>
      </c>
    </row>
    <row r="315" hidden="1" spans="2:4">
      <c r="B315" t="s">
        <v>2163</v>
      </c>
      <c r="D315" t="s">
        <v>2164</v>
      </c>
    </row>
    <row r="316" hidden="1" spans="2:4">
      <c r="B316" t="s">
        <v>2163</v>
      </c>
      <c r="D316" t="s">
        <v>2164</v>
      </c>
    </row>
    <row r="317" spans="1:4">
      <c r="A317">
        <v>18292193745</v>
      </c>
      <c r="B317" t="s">
        <v>575</v>
      </c>
      <c r="C317" s="44" t="s">
        <v>1892</v>
      </c>
      <c r="D317" t="s">
        <v>576</v>
      </c>
    </row>
    <row r="318" hidden="1" spans="2:4">
      <c r="B318" t="s">
        <v>2163</v>
      </c>
      <c r="D318" t="s">
        <v>2164</v>
      </c>
    </row>
    <row r="319" hidden="1" spans="2:4">
      <c r="B319" t="s">
        <v>2163</v>
      </c>
      <c r="D319" t="s">
        <v>2164</v>
      </c>
    </row>
    <row r="320" spans="1:4">
      <c r="A320">
        <v>13992432094</v>
      </c>
      <c r="B320" t="s">
        <v>580</v>
      </c>
      <c r="C320" s="44" t="s">
        <v>1893</v>
      </c>
      <c r="D320" t="s">
        <v>581</v>
      </c>
    </row>
    <row r="321" hidden="1" spans="2:4">
      <c r="B321" t="s">
        <v>2163</v>
      </c>
      <c r="D321" t="s">
        <v>2164</v>
      </c>
    </row>
    <row r="322" hidden="1" spans="2:4">
      <c r="B322" t="s">
        <v>2163</v>
      </c>
      <c r="D322" t="s">
        <v>2164</v>
      </c>
    </row>
    <row r="323" spans="1:4">
      <c r="A323">
        <v>13149146232</v>
      </c>
      <c r="B323" t="s">
        <v>585</v>
      </c>
      <c r="C323" t="s">
        <v>1894</v>
      </c>
      <c r="D323" t="s">
        <v>586</v>
      </c>
    </row>
    <row r="324" hidden="1" spans="2:4">
      <c r="B324" t="s">
        <v>2163</v>
      </c>
      <c r="D324" t="s">
        <v>2164</v>
      </c>
    </row>
    <row r="325" hidden="1" spans="2:4">
      <c r="B325" t="s">
        <v>2163</v>
      </c>
      <c r="D325" t="s">
        <v>2164</v>
      </c>
    </row>
    <row r="326" hidden="1" spans="2:4">
      <c r="B326" t="s">
        <v>2163</v>
      </c>
      <c r="D326" t="s">
        <v>2164</v>
      </c>
    </row>
    <row r="327" hidden="1" spans="2:4">
      <c r="B327" t="s">
        <v>2163</v>
      </c>
      <c r="D327" t="s">
        <v>2164</v>
      </c>
    </row>
    <row r="328" spans="1:4">
      <c r="A328">
        <v>13299185826</v>
      </c>
      <c r="B328" t="s">
        <v>589</v>
      </c>
      <c r="C328" s="44" t="s">
        <v>1895</v>
      </c>
      <c r="D328" t="s">
        <v>590</v>
      </c>
    </row>
    <row r="329" hidden="1" spans="2:4">
      <c r="B329" t="s">
        <v>2163</v>
      </c>
      <c r="D329" t="s">
        <v>2164</v>
      </c>
    </row>
    <row r="330" hidden="1" spans="2:4">
      <c r="B330" t="s">
        <v>2163</v>
      </c>
      <c r="D330" t="s">
        <v>2164</v>
      </c>
    </row>
    <row r="331" spans="1:4">
      <c r="A331">
        <v>13324661206</v>
      </c>
      <c r="B331" t="s">
        <v>594</v>
      </c>
      <c r="C331" s="44" t="s">
        <v>1896</v>
      </c>
      <c r="D331" t="s">
        <v>595</v>
      </c>
    </row>
    <row r="332" hidden="1" spans="2:4">
      <c r="B332" t="s">
        <v>2163</v>
      </c>
      <c r="D332" t="s">
        <v>2164</v>
      </c>
    </row>
    <row r="333" hidden="1" spans="2:4">
      <c r="B333" t="s">
        <v>2163</v>
      </c>
      <c r="D333" t="s">
        <v>2164</v>
      </c>
    </row>
    <row r="334" spans="1:4">
      <c r="A334">
        <v>13992401696</v>
      </c>
      <c r="B334" t="s">
        <v>599</v>
      </c>
      <c r="C334" s="44" t="s">
        <v>1897</v>
      </c>
      <c r="D334" t="s">
        <v>600</v>
      </c>
    </row>
    <row r="335" hidden="1" spans="2:4">
      <c r="B335" t="s">
        <v>2163</v>
      </c>
      <c r="D335" t="s">
        <v>2164</v>
      </c>
    </row>
    <row r="336" spans="1:4">
      <c r="A336">
        <v>17342482217</v>
      </c>
      <c r="B336" t="s">
        <v>604</v>
      </c>
      <c r="C336" s="44" t="s">
        <v>1898</v>
      </c>
      <c r="D336" t="s">
        <v>605</v>
      </c>
    </row>
    <row r="337" hidden="1" spans="2:4">
      <c r="B337" t="s">
        <v>2163</v>
      </c>
      <c r="D337" t="s">
        <v>2164</v>
      </c>
    </row>
    <row r="338" spans="1:4">
      <c r="A338">
        <v>18135996546</v>
      </c>
      <c r="B338" t="s">
        <v>607</v>
      </c>
      <c r="C338" s="44" t="s">
        <v>1899</v>
      </c>
      <c r="D338" t="s">
        <v>608</v>
      </c>
    </row>
    <row r="339" hidden="1" spans="2:4">
      <c r="B339" t="s">
        <v>2163</v>
      </c>
      <c r="D339" t="s">
        <v>2164</v>
      </c>
    </row>
    <row r="340" spans="1:4">
      <c r="A340">
        <v>15353912423</v>
      </c>
      <c r="B340" t="s">
        <v>610</v>
      </c>
      <c r="C340" s="44" t="s">
        <v>1900</v>
      </c>
      <c r="D340" t="s">
        <v>608</v>
      </c>
    </row>
    <row r="341" hidden="1" spans="2:4">
      <c r="B341" t="s">
        <v>2163</v>
      </c>
      <c r="D341" t="s">
        <v>2164</v>
      </c>
    </row>
    <row r="342" hidden="1" spans="2:4">
      <c r="B342" t="s">
        <v>2163</v>
      </c>
      <c r="D342" t="s">
        <v>2164</v>
      </c>
    </row>
    <row r="343" spans="1:4">
      <c r="A343">
        <v>15209145933</v>
      </c>
      <c r="B343" t="s">
        <v>614</v>
      </c>
      <c r="C343" s="44" t="s">
        <v>1901</v>
      </c>
      <c r="D343" t="s">
        <v>615</v>
      </c>
    </row>
    <row r="344" hidden="1" spans="2:4">
      <c r="B344" t="s">
        <v>2163</v>
      </c>
      <c r="D344" t="s">
        <v>2164</v>
      </c>
    </row>
    <row r="345" hidden="1" spans="2:4">
      <c r="B345" t="s">
        <v>2163</v>
      </c>
      <c r="D345" t="s">
        <v>2164</v>
      </c>
    </row>
    <row r="346" spans="1:4">
      <c r="A346">
        <v>15209145933</v>
      </c>
      <c r="B346" t="s">
        <v>614</v>
      </c>
      <c r="C346" s="44" t="s">
        <v>1902</v>
      </c>
      <c r="D346" t="s">
        <v>619</v>
      </c>
    </row>
    <row r="347" hidden="1" spans="2:4">
      <c r="B347" t="s">
        <v>2163</v>
      </c>
      <c r="D347" t="s">
        <v>2164</v>
      </c>
    </row>
    <row r="348" hidden="1" spans="2:4">
      <c r="B348" t="s">
        <v>2163</v>
      </c>
      <c r="D348" t="s">
        <v>2164</v>
      </c>
    </row>
    <row r="349" spans="1:4">
      <c r="A349">
        <v>18149040993</v>
      </c>
      <c r="B349" t="s">
        <v>621</v>
      </c>
      <c r="C349" t="s">
        <v>1903</v>
      </c>
      <c r="D349" t="s">
        <v>622</v>
      </c>
    </row>
    <row r="350" hidden="1" spans="2:4">
      <c r="B350" t="s">
        <v>2163</v>
      </c>
      <c r="D350" t="s">
        <v>2164</v>
      </c>
    </row>
    <row r="351" spans="1:4">
      <c r="A351">
        <v>13891408524</v>
      </c>
      <c r="B351" t="s">
        <v>626</v>
      </c>
      <c r="C351" s="44" t="s">
        <v>1904</v>
      </c>
      <c r="D351" t="s">
        <v>524</v>
      </c>
    </row>
    <row r="352" hidden="1" spans="2:4">
      <c r="B352" t="s">
        <v>2163</v>
      </c>
      <c r="D352" t="s">
        <v>2164</v>
      </c>
    </row>
    <row r="353" spans="1:4">
      <c r="A353">
        <v>18049144567</v>
      </c>
      <c r="B353" t="s">
        <v>630</v>
      </c>
      <c r="C353" s="44" t="s">
        <v>1905</v>
      </c>
      <c r="D353" t="s">
        <v>631</v>
      </c>
    </row>
    <row r="354" hidden="1" spans="2:4">
      <c r="B354" t="s">
        <v>2163</v>
      </c>
      <c r="D354" t="s">
        <v>2164</v>
      </c>
    </row>
    <row r="355" spans="1:4">
      <c r="A355">
        <v>18992408901</v>
      </c>
      <c r="B355" t="s">
        <v>636</v>
      </c>
      <c r="C355" t="s">
        <v>1906</v>
      </c>
      <c r="D355" t="s">
        <v>637</v>
      </c>
    </row>
    <row r="356" hidden="1" spans="2:4">
      <c r="B356" t="s">
        <v>2163</v>
      </c>
      <c r="D356" t="s">
        <v>2164</v>
      </c>
    </row>
    <row r="357" spans="1:4">
      <c r="A357">
        <v>15891521678</v>
      </c>
      <c r="B357" t="s">
        <v>639</v>
      </c>
      <c r="C357" s="44" t="s">
        <v>1907</v>
      </c>
      <c r="D357" t="s">
        <v>640</v>
      </c>
    </row>
    <row r="358" hidden="1" spans="2:4">
      <c r="B358" t="s">
        <v>2163</v>
      </c>
      <c r="D358" t="s">
        <v>2164</v>
      </c>
    </row>
    <row r="359" hidden="1" spans="2:4">
      <c r="B359" t="s">
        <v>2163</v>
      </c>
      <c r="D359" t="s">
        <v>2164</v>
      </c>
    </row>
    <row r="360" hidden="1" spans="2:4">
      <c r="B360" t="s">
        <v>2163</v>
      </c>
      <c r="D360" t="s">
        <v>2164</v>
      </c>
    </row>
    <row r="361" spans="1:4">
      <c r="A361">
        <v>15891521678</v>
      </c>
      <c r="B361" t="s">
        <v>639</v>
      </c>
      <c r="C361" s="44" t="s">
        <v>1908</v>
      </c>
      <c r="D361" t="s">
        <v>644</v>
      </c>
    </row>
    <row r="362" hidden="1" spans="2:4">
      <c r="B362" t="s">
        <v>2163</v>
      </c>
      <c r="D362" t="s">
        <v>2164</v>
      </c>
    </row>
    <row r="363" spans="1:4">
      <c r="A363">
        <v>18391927685</v>
      </c>
      <c r="B363" t="s">
        <v>646</v>
      </c>
      <c r="C363" s="44" t="s">
        <v>1909</v>
      </c>
      <c r="D363" t="s">
        <v>647</v>
      </c>
    </row>
    <row r="364" hidden="1" spans="2:4">
      <c r="B364" t="s">
        <v>2163</v>
      </c>
      <c r="D364" t="s">
        <v>2164</v>
      </c>
    </row>
    <row r="365" spans="1:4">
      <c r="A365">
        <v>18391927685</v>
      </c>
      <c r="B365" t="s">
        <v>646</v>
      </c>
      <c r="C365" s="44" t="s">
        <v>1910</v>
      </c>
      <c r="D365" t="s">
        <v>651</v>
      </c>
    </row>
    <row r="366" hidden="1" spans="2:4">
      <c r="B366" t="s">
        <v>2163</v>
      </c>
      <c r="D366" t="s">
        <v>2164</v>
      </c>
    </row>
    <row r="367" spans="1:4">
      <c r="A367">
        <v>18329986302</v>
      </c>
      <c r="B367" t="s">
        <v>653</v>
      </c>
      <c r="C367" t="s">
        <v>1911</v>
      </c>
      <c r="D367" t="s">
        <v>654</v>
      </c>
    </row>
    <row r="368" hidden="1" spans="2:4">
      <c r="B368" t="s">
        <v>2163</v>
      </c>
      <c r="D368" t="s">
        <v>2164</v>
      </c>
    </row>
    <row r="369" spans="1:4">
      <c r="A369">
        <v>19946585441</v>
      </c>
      <c r="B369" t="s">
        <v>658</v>
      </c>
      <c r="C369" s="44" t="s">
        <v>1912</v>
      </c>
      <c r="D369" t="s">
        <v>659</v>
      </c>
    </row>
    <row r="370" hidden="1" spans="2:4">
      <c r="B370" t="s">
        <v>2163</v>
      </c>
      <c r="D370" t="s">
        <v>2164</v>
      </c>
    </row>
    <row r="371" hidden="1" spans="2:4">
      <c r="B371" t="s">
        <v>2163</v>
      </c>
      <c r="D371" t="s">
        <v>2164</v>
      </c>
    </row>
    <row r="372" hidden="1" spans="2:4">
      <c r="B372" t="s">
        <v>2163</v>
      </c>
      <c r="D372" t="s">
        <v>2164</v>
      </c>
    </row>
    <row r="373" spans="1:4">
      <c r="A373">
        <v>18391977851</v>
      </c>
      <c r="B373" t="s">
        <v>661</v>
      </c>
      <c r="C373" s="44" t="s">
        <v>1913</v>
      </c>
      <c r="D373" t="s">
        <v>662</v>
      </c>
    </row>
    <row r="374" hidden="1" spans="2:4">
      <c r="B374" t="s">
        <v>2163</v>
      </c>
      <c r="D374" t="s">
        <v>2164</v>
      </c>
    </row>
    <row r="375" hidden="1" spans="2:4">
      <c r="B375" t="s">
        <v>2163</v>
      </c>
      <c r="D375" t="s">
        <v>2164</v>
      </c>
    </row>
    <row r="376" spans="1:4">
      <c r="A376">
        <v>13087649098</v>
      </c>
      <c r="B376" t="s">
        <v>667</v>
      </c>
      <c r="C376" s="44" t="s">
        <v>1914</v>
      </c>
      <c r="D376" t="s">
        <v>668</v>
      </c>
    </row>
    <row r="377" hidden="1" spans="2:4">
      <c r="B377" t="s">
        <v>2163</v>
      </c>
      <c r="D377" t="s">
        <v>2164</v>
      </c>
    </row>
    <row r="378" hidden="1" spans="2:4">
      <c r="B378" t="s">
        <v>2163</v>
      </c>
      <c r="D378" t="s">
        <v>2164</v>
      </c>
    </row>
    <row r="379" spans="1:4">
      <c r="A379">
        <v>18391978309</v>
      </c>
      <c r="B379" t="s">
        <v>672</v>
      </c>
      <c r="C379" s="44" t="s">
        <v>1915</v>
      </c>
      <c r="D379" t="s">
        <v>673</v>
      </c>
    </row>
    <row r="380" hidden="1" spans="2:4">
      <c r="B380" t="s">
        <v>2163</v>
      </c>
      <c r="D380" t="s">
        <v>2164</v>
      </c>
    </row>
    <row r="381" hidden="1" spans="2:4">
      <c r="B381" t="s">
        <v>2163</v>
      </c>
      <c r="D381" t="s">
        <v>2164</v>
      </c>
    </row>
    <row r="382" spans="1:4">
      <c r="A382">
        <v>13759613636</v>
      </c>
      <c r="B382" t="s">
        <v>677</v>
      </c>
      <c r="C382" s="44" t="s">
        <v>1916</v>
      </c>
      <c r="D382" t="s">
        <v>678</v>
      </c>
    </row>
    <row r="383" hidden="1" spans="2:4">
      <c r="B383" t="s">
        <v>2163</v>
      </c>
      <c r="D383" t="s">
        <v>2164</v>
      </c>
    </row>
    <row r="384" spans="1:4">
      <c r="A384">
        <v>13679147745</v>
      </c>
      <c r="B384" t="s">
        <v>682</v>
      </c>
      <c r="C384" s="44" t="s">
        <v>1917</v>
      </c>
      <c r="D384" t="s">
        <v>683</v>
      </c>
    </row>
    <row r="385" hidden="1" spans="2:4">
      <c r="B385" t="s">
        <v>2163</v>
      </c>
      <c r="D385" t="s">
        <v>2164</v>
      </c>
    </row>
    <row r="386" hidden="1" spans="2:4">
      <c r="B386" t="s">
        <v>2163</v>
      </c>
      <c r="D386" t="s">
        <v>2164</v>
      </c>
    </row>
    <row r="387" spans="1:4">
      <c r="A387">
        <v>15129495760</v>
      </c>
      <c r="B387" t="s">
        <v>687</v>
      </c>
      <c r="C387" s="44" t="s">
        <v>1918</v>
      </c>
      <c r="D387" t="s">
        <v>688</v>
      </c>
    </row>
    <row r="388" hidden="1" spans="2:4">
      <c r="B388" t="s">
        <v>2163</v>
      </c>
      <c r="D388" t="s">
        <v>2164</v>
      </c>
    </row>
    <row r="389" spans="1:4">
      <c r="A389">
        <v>13992457336</v>
      </c>
      <c r="B389" t="s">
        <v>690</v>
      </c>
      <c r="C389" s="44" t="s">
        <v>1919</v>
      </c>
      <c r="D389" t="s">
        <v>691</v>
      </c>
    </row>
    <row r="390" hidden="1" spans="2:4">
      <c r="B390" t="s">
        <v>2163</v>
      </c>
      <c r="D390" t="s">
        <v>2164</v>
      </c>
    </row>
    <row r="391" spans="1:4">
      <c r="A391">
        <v>15291922114</v>
      </c>
      <c r="B391" t="s">
        <v>695</v>
      </c>
      <c r="C391" s="44" t="s">
        <v>1920</v>
      </c>
      <c r="D391" t="s">
        <v>696</v>
      </c>
    </row>
    <row r="392" hidden="1" spans="2:4">
      <c r="B392" t="s">
        <v>2163</v>
      </c>
      <c r="D392" t="s">
        <v>2164</v>
      </c>
    </row>
    <row r="393" spans="1:4">
      <c r="A393">
        <v>13991497440</v>
      </c>
      <c r="B393" t="s">
        <v>700</v>
      </c>
      <c r="C393" s="44" t="s">
        <v>1921</v>
      </c>
      <c r="D393" t="s">
        <v>701</v>
      </c>
    </row>
    <row r="394" hidden="1" spans="2:4">
      <c r="B394" t="s">
        <v>2163</v>
      </c>
      <c r="D394" t="s">
        <v>2164</v>
      </c>
    </row>
    <row r="395" hidden="1" spans="2:4">
      <c r="B395" t="s">
        <v>2163</v>
      </c>
      <c r="D395" t="s">
        <v>2164</v>
      </c>
    </row>
    <row r="396" spans="1:4">
      <c r="A396">
        <v>13991497440</v>
      </c>
      <c r="B396" t="s">
        <v>700</v>
      </c>
      <c r="C396" s="44" t="s">
        <v>1922</v>
      </c>
      <c r="D396" t="s">
        <v>705</v>
      </c>
    </row>
    <row r="397" hidden="1" spans="2:4">
      <c r="B397" t="s">
        <v>2163</v>
      </c>
      <c r="D397" t="s">
        <v>2164</v>
      </c>
    </row>
    <row r="398" spans="1:4">
      <c r="A398">
        <v>15596367082</v>
      </c>
      <c r="B398" t="s">
        <v>709</v>
      </c>
      <c r="C398" s="44" t="s">
        <v>1923</v>
      </c>
      <c r="D398" t="s">
        <v>710</v>
      </c>
    </row>
    <row r="399" hidden="1" spans="2:4">
      <c r="B399" t="s">
        <v>2163</v>
      </c>
      <c r="D399" t="s">
        <v>2164</v>
      </c>
    </row>
    <row r="400" hidden="1" spans="2:4">
      <c r="B400" t="s">
        <v>2163</v>
      </c>
      <c r="D400" t="s">
        <v>2164</v>
      </c>
    </row>
    <row r="401" spans="1:4">
      <c r="A401">
        <v>13324663989</v>
      </c>
      <c r="B401" t="s">
        <v>714</v>
      </c>
      <c r="C401" s="44" t="s">
        <v>1924</v>
      </c>
      <c r="D401" t="s">
        <v>715</v>
      </c>
    </row>
    <row r="402" hidden="1" spans="2:4">
      <c r="B402" t="s">
        <v>2163</v>
      </c>
      <c r="D402" t="s">
        <v>2164</v>
      </c>
    </row>
    <row r="403" spans="1:4">
      <c r="A403">
        <v>13992423155</v>
      </c>
      <c r="B403" t="s">
        <v>717</v>
      </c>
      <c r="C403" s="44" t="s">
        <v>1925</v>
      </c>
      <c r="D403" t="s">
        <v>718</v>
      </c>
    </row>
    <row r="404" hidden="1" spans="2:4">
      <c r="B404" t="s">
        <v>2163</v>
      </c>
      <c r="D404" t="s">
        <v>2164</v>
      </c>
    </row>
    <row r="405" hidden="1" spans="2:4">
      <c r="B405" t="s">
        <v>2163</v>
      </c>
      <c r="D405" t="s">
        <v>2164</v>
      </c>
    </row>
    <row r="406" spans="1:4">
      <c r="A406">
        <v>17868292095</v>
      </c>
      <c r="B406" t="s">
        <v>724</v>
      </c>
      <c r="C406" s="44" t="s">
        <v>1926</v>
      </c>
      <c r="D406" t="s">
        <v>725</v>
      </c>
    </row>
    <row r="407" hidden="1" spans="2:4">
      <c r="B407" t="s">
        <v>2163</v>
      </c>
      <c r="D407" t="s">
        <v>2164</v>
      </c>
    </row>
    <row r="408" hidden="1" spans="2:4">
      <c r="B408" t="s">
        <v>2163</v>
      </c>
      <c r="D408" t="s">
        <v>2164</v>
      </c>
    </row>
    <row r="409" spans="1:4">
      <c r="A409">
        <v>15353905259</v>
      </c>
      <c r="B409" t="s">
        <v>728</v>
      </c>
      <c r="C409" s="44" t="s">
        <v>1927</v>
      </c>
      <c r="D409" t="s">
        <v>729</v>
      </c>
    </row>
    <row r="410" hidden="1" spans="2:4">
      <c r="B410" t="s">
        <v>2163</v>
      </c>
      <c r="D410" t="s">
        <v>2164</v>
      </c>
    </row>
    <row r="411" hidden="1" spans="2:4">
      <c r="B411" t="s">
        <v>2163</v>
      </c>
      <c r="D411" t="s">
        <v>2164</v>
      </c>
    </row>
    <row r="412" spans="1:4">
      <c r="A412">
        <v>15353905259</v>
      </c>
      <c r="B412" t="s">
        <v>728</v>
      </c>
      <c r="C412" s="44" t="s">
        <v>1928</v>
      </c>
      <c r="D412" t="s">
        <v>733</v>
      </c>
    </row>
    <row r="413" hidden="1" spans="2:4">
      <c r="B413" t="s">
        <v>2163</v>
      </c>
      <c r="D413" t="s">
        <v>2164</v>
      </c>
    </row>
    <row r="414" hidden="1" spans="2:4">
      <c r="B414" t="s">
        <v>2163</v>
      </c>
      <c r="D414" t="s">
        <v>2164</v>
      </c>
    </row>
    <row r="415" spans="1:4">
      <c r="A415">
        <v>19829043291</v>
      </c>
      <c r="B415" t="s">
        <v>735</v>
      </c>
      <c r="C415" s="44" t="s">
        <v>1929</v>
      </c>
      <c r="D415" t="s">
        <v>736</v>
      </c>
    </row>
    <row r="416" hidden="1" spans="2:4">
      <c r="B416" t="s">
        <v>2163</v>
      </c>
      <c r="D416" t="s">
        <v>2164</v>
      </c>
    </row>
    <row r="417" spans="1:4">
      <c r="A417">
        <v>18309142965</v>
      </c>
      <c r="B417" t="s">
        <v>738</v>
      </c>
      <c r="C417" s="44" t="s">
        <v>1930</v>
      </c>
      <c r="D417" t="s">
        <v>739</v>
      </c>
    </row>
    <row r="418" hidden="1" spans="2:4">
      <c r="B418" t="s">
        <v>2163</v>
      </c>
      <c r="D418" t="s">
        <v>2164</v>
      </c>
    </row>
    <row r="419" hidden="1" spans="2:4">
      <c r="B419" t="s">
        <v>2163</v>
      </c>
      <c r="D419" t="s">
        <v>2164</v>
      </c>
    </row>
    <row r="420" spans="1:4">
      <c r="A420">
        <v>18220694688</v>
      </c>
      <c r="B420" t="s">
        <v>745</v>
      </c>
      <c r="C420" s="44" t="s">
        <v>1931</v>
      </c>
      <c r="D420" t="s">
        <v>746</v>
      </c>
    </row>
    <row r="421" hidden="1" spans="2:4">
      <c r="B421" t="s">
        <v>2163</v>
      </c>
      <c r="D421" t="s">
        <v>2164</v>
      </c>
    </row>
    <row r="422" hidden="1" spans="2:4">
      <c r="B422" t="s">
        <v>2163</v>
      </c>
      <c r="D422" t="s">
        <v>2164</v>
      </c>
    </row>
    <row r="423" spans="1:4">
      <c r="A423">
        <v>18729684772</v>
      </c>
      <c r="B423" t="s">
        <v>750</v>
      </c>
      <c r="C423" s="44" t="s">
        <v>1932</v>
      </c>
      <c r="D423" t="s">
        <v>751</v>
      </c>
    </row>
    <row r="424" hidden="1" spans="2:4">
      <c r="B424" t="s">
        <v>2163</v>
      </c>
      <c r="D424" t="s">
        <v>2164</v>
      </c>
    </row>
    <row r="425" spans="1:4">
      <c r="A425">
        <v>18991441913</v>
      </c>
      <c r="B425" t="s">
        <v>755</v>
      </c>
      <c r="C425" s="44" t="s">
        <v>1933</v>
      </c>
      <c r="D425" t="s">
        <v>756</v>
      </c>
    </row>
    <row r="426" hidden="1" spans="2:4">
      <c r="B426" t="s">
        <v>2163</v>
      </c>
      <c r="D426" t="s">
        <v>2164</v>
      </c>
    </row>
    <row r="427" spans="1:4">
      <c r="A427">
        <v>18991441913</v>
      </c>
      <c r="B427" t="s">
        <v>755</v>
      </c>
      <c r="C427" s="44" t="s">
        <v>1934</v>
      </c>
      <c r="D427" t="s">
        <v>760</v>
      </c>
    </row>
    <row r="428" hidden="1" spans="2:4">
      <c r="B428" t="s">
        <v>2163</v>
      </c>
      <c r="D428" t="s">
        <v>2164</v>
      </c>
    </row>
    <row r="429" hidden="1" spans="2:4">
      <c r="B429" t="s">
        <v>2163</v>
      </c>
      <c r="D429" t="s">
        <v>2164</v>
      </c>
    </row>
    <row r="430" spans="1:4">
      <c r="A430">
        <v>15991258870</v>
      </c>
      <c r="B430" t="s">
        <v>762</v>
      </c>
      <c r="C430" s="44" t="s">
        <v>1935</v>
      </c>
      <c r="D430" t="s">
        <v>763</v>
      </c>
    </row>
    <row r="431" hidden="1" spans="2:4">
      <c r="B431" t="s">
        <v>2163</v>
      </c>
      <c r="D431" t="s">
        <v>2164</v>
      </c>
    </row>
    <row r="432" hidden="1" spans="2:4">
      <c r="B432" t="s">
        <v>2163</v>
      </c>
      <c r="D432" t="s">
        <v>2164</v>
      </c>
    </row>
    <row r="433" spans="1:4">
      <c r="A433">
        <v>18329975313</v>
      </c>
      <c r="B433" t="s">
        <v>768</v>
      </c>
      <c r="C433" s="44" t="s">
        <v>1936</v>
      </c>
      <c r="D433" t="s">
        <v>769</v>
      </c>
    </row>
    <row r="434" hidden="1" spans="2:4">
      <c r="B434" t="s">
        <v>2163</v>
      </c>
      <c r="D434" t="s">
        <v>2164</v>
      </c>
    </row>
    <row r="435" hidden="1" spans="2:4">
      <c r="B435" t="s">
        <v>2163</v>
      </c>
      <c r="D435" t="s">
        <v>2164</v>
      </c>
    </row>
    <row r="436" spans="1:4">
      <c r="A436">
        <v>15686395408</v>
      </c>
      <c r="B436" t="s">
        <v>771</v>
      </c>
      <c r="C436" s="44" t="s">
        <v>1937</v>
      </c>
      <c r="D436" t="s">
        <v>772</v>
      </c>
    </row>
    <row r="437" hidden="1" spans="2:4">
      <c r="B437" t="s">
        <v>2163</v>
      </c>
      <c r="D437" t="s">
        <v>2164</v>
      </c>
    </row>
    <row r="438" hidden="1" spans="2:4">
      <c r="B438" t="s">
        <v>2163</v>
      </c>
      <c r="D438" t="s">
        <v>2164</v>
      </c>
    </row>
    <row r="439" hidden="1" spans="2:4">
      <c r="B439" t="s">
        <v>2163</v>
      </c>
      <c r="D439" t="s">
        <v>2164</v>
      </c>
    </row>
    <row r="440" spans="1:4">
      <c r="A440">
        <v>15596369915</v>
      </c>
      <c r="B440" t="s">
        <v>779</v>
      </c>
      <c r="C440" s="44" t="s">
        <v>1938</v>
      </c>
      <c r="D440" t="s">
        <v>780</v>
      </c>
    </row>
    <row r="441" hidden="1" spans="2:4">
      <c r="B441" t="s">
        <v>2163</v>
      </c>
      <c r="D441" t="s">
        <v>2164</v>
      </c>
    </row>
    <row r="442" spans="1:4">
      <c r="A442">
        <v>15109145360</v>
      </c>
      <c r="B442" t="s">
        <v>784</v>
      </c>
      <c r="C442" s="44" t="s">
        <v>1939</v>
      </c>
      <c r="D442" t="s">
        <v>785</v>
      </c>
    </row>
    <row r="443" hidden="1" spans="2:4">
      <c r="B443" t="s">
        <v>2163</v>
      </c>
      <c r="D443" t="s">
        <v>2164</v>
      </c>
    </row>
    <row r="444" hidden="1" spans="2:4">
      <c r="B444" t="s">
        <v>2163</v>
      </c>
      <c r="D444" t="s">
        <v>2164</v>
      </c>
    </row>
    <row r="445" spans="1:4">
      <c r="A445">
        <v>17868292210</v>
      </c>
      <c r="B445" t="s">
        <v>789</v>
      </c>
      <c r="C445" s="44" t="s">
        <v>1940</v>
      </c>
      <c r="D445" t="s">
        <v>790</v>
      </c>
    </row>
    <row r="446" hidden="1" spans="2:4">
      <c r="B446" t="s">
        <v>2163</v>
      </c>
      <c r="D446" t="s">
        <v>2164</v>
      </c>
    </row>
    <row r="447" hidden="1" spans="2:4">
      <c r="B447" t="s">
        <v>2163</v>
      </c>
      <c r="D447" t="s">
        <v>2164</v>
      </c>
    </row>
    <row r="448" spans="1:4">
      <c r="A448">
        <v>15353406915</v>
      </c>
      <c r="B448" t="s">
        <v>795</v>
      </c>
      <c r="C448" s="44" t="s">
        <v>1941</v>
      </c>
      <c r="D448" t="s">
        <v>796</v>
      </c>
    </row>
    <row r="449" hidden="1" spans="2:4">
      <c r="B449" t="s">
        <v>2163</v>
      </c>
      <c r="D449" t="s">
        <v>2164</v>
      </c>
    </row>
    <row r="450" hidden="1" spans="2:4">
      <c r="B450" t="s">
        <v>2163</v>
      </c>
      <c r="D450" t="s">
        <v>2164</v>
      </c>
    </row>
    <row r="451" spans="1:4">
      <c r="A451">
        <v>13679145144</v>
      </c>
      <c r="B451" t="s">
        <v>800</v>
      </c>
      <c r="C451" s="44" t="s">
        <v>1942</v>
      </c>
      <c r="D451" t="s">
        <v>801</v>
      </c>
    </row>
    <row r="452" hidden="1" spans="2:4">
      <c r="B452" t="s">
        <v>2163</v>
      </c>
      <c r="D452" t="s">
        <v>2164</v>
      </c>
    </row>
    <row r="453" hidden="1" spans="2:4">
      <c r="B453" t="s">
        <v>2163</v>
      </c>
      <c r="D453" t="s">
        <v>2164</v>
      </c>
    </row>
    <row r="454" spans="1:4">
      <c r="A454">
        <v>18700569965</v>
      </c>
      <c r="B454" t="s">
        <v>805</v>
      </c>
      <c r="C454" t="s">
        <v>1943</v>
      </c>
      <c r="D454" t="s">
        <v>806</v>
      </c>
    </row>
    <row r="455" hidden="1" spans="2:4">
      <c r="B455" t="s">
        <v>2163</v>
      </c>
      <c r="D455" t="s">
        <v>2164</v>
      </c>
    </row>
    <row r="456" hidden="1" spans="2:4">
      <c r="B456" t="s">
        <v>2163</v>
      </c>
      <c r="D456" t="s">
        <v>2164</v>
      </c>
    </row>
    <row r="457" spans="1:4">
      <c r="A457">
        <v>15191950709</v>
      </c>
      <c r="B457" t="s">
        <v>811</v>
      </c>
      <c r="C457" s="44" t="s">
        <v>1944</v>
      </c>
      <c r="D457" t="s">
        <v>812</v>
      </c>
    </row>
    <row r="458" hidden="1" spans="2:4">
      <c r="B458" t="s">
        <v>2163</v>
      </c>
      <c r="D458" t="s">
        <v>2164</v>
      </c>
    </row>
    <row r="459" hidden="1" spans="2:4">
      <c r="B459" t="s">
        <v>2163</v>
      </c>
      <c r="D459" t="s">
        <v>2164</v>
      </c>
    </row>
    <row r="460" spans="1:4">
      <c r="A460">
        <v>15209149806</v>
      </c>
      <c r="B460" t="s">
        <v>816</v>
      </c>
      <c r="C460" s="44" t="s">
        <v>1945</v>
      </c>
      <c r="D460" t="s">
        <v>817</v>
      </c>
    </row>
    <row r="461" hidden="1" spans="2:4">
      <c r="B461" t="s">
        <v>2163</v>
      </c>
      <c r="D461" t="s">
        <v>2164</v>
      </c>
    </row>
    <row r="462" spans="1:4">
      <c r="A462">
        <v>18709145644</v>
      </c>
      <c r="B462" t="s">
        <v>821</v>
      </c>
      <c r="C462" s="44" t="s">
        <v>1946</v>
      </c>
      <c r="D462" t="s">
        <v>715</v>
      </c>
    </row>
    <row r="463" hidden="1" spans="2:4">
      <c r="B463" t="s">
        <v>2163</v>
      </c>
      <c r="D463" t="s">
        <v>2164</v>
      </c>
    </row>
    <row r="464" spans="1:4">
      <c r="A464">
        <v>18329978984</v>
      </c>
      <c r="B464" t="s">
        <v>825</v>
      </c>
      <c r="C464" s="44" t="s">
        <v>1947</v>
      </c>
      <c r="D464" t="s">
        <v>826</v>
      </c>
    </row>
    <row r="465" hidden="1" spans="2:4">
      <c r="B465" t="s">
        <v>2163</v>
      </c>
      <c r="D465" t="s">
        <v>2164</v>
      </c>
    </row>
    <row r="466" spans="1:4">
      <c r="A466">
        <v>15229981969</v>
      </c>
      <c r="B466" t="s">
        <v>830</v>
      </c>
      <c r="C466" s="44" t="s">
        <v>1948</v>
      </c>
      <c r="D466" t="s">
        <v>831</v>
      </c>
    </row>
    <row r="467" hidden="1" spans="2:4">
      <c r="B467" t="s">
        <v>2163</v>
      </c>
      <c r="D467" t="s">
        <v>2164</v>
      </c>
    </row>
    <row r="468" spans="1:4">
      <c r="A468">
        <v>15229981969</v>
      </c>
      <c r="B468" t="s">
        <v>830</v>
      </c>
      <c r="C468" s="44" t="s">
        <v>1949</v>
      </c>
      <c r="D468" t="s">
        <v>833</v>
      </c>
    </row>
    <row r="469" hidden="1" spans="2:4">
      <c r="B469" t="s">
        <v>2163</v>
      </c>
      <c r="D469" t="s">
        <v>2164</v>
      </c>
    </row>
    <row r="470" spans="1:4">
      <c r="A470">
        <v>13991497447</v>
      </c>
      <c r="B470" t="s">
        <v>835</v>
      </c>
      <c r="C470" s="44" t="s">
        <v>1950</v>
      </c>
      <c r="D470" t="s">
        <v>836</v>
      </c>
    </row>
    <row r="471" hidden="1" spans="2:4">
      <c r="B471" t="s">
        <v>2163</v>
      </c>
      <c r="D471" t="s">
        <v>2164</v>
      </c>
    </row>
    <row r="472" spans="1:4">
      <c r="A472">
        <v>18329975822</v>
      </c>
      <c r="B472" t="s">
        <v>838</v>
      </c>
      <c r="C472" s="44" t="s">
        <v>1951</v>
      </c>
      <c r="D472" t="s">
        <v>751</v>
      </c>
    </row>
    <row r="473" hidden="1" spans="2:4">
      <c r="B473" t="s">
        <v>2163</v>
      </c>
      <c r="D473" t="s">
        <v>2164</v>
      </c>
    </row>
    <row r="474" spans="1:4">
      <c r="A474">
        <v>13991425440</v>
      </c>
      <c r="B474" t="s">
        <v>842</v>
      </c>
      <c r="C474" s="44" t="s">
        <v>1952</v>
      </c>
      <c r="D474" t="s">
        <v>843</v>
      </c>
    </row>
    <row r="475" hidden="1" spans="2:4">
      <c r="B475" t="s">
        <v>2163</v>
      </c>
      <c r="D475" t="s">
        <v>2164</v>
      </c>
    </row>
    <row r="476" hidden="1" spans="2:4">
      <c r="B476" t="s">
        <v>2163</v>
      </c>
      <c r="D476" t="s">
        <v>2164</v>
      </c>
    </row>
    <row r="477" hidden="1" spans="2:4">
      <c r="B477" t="s">
        <v>2163</v>
      </c>
      <c r="D477" t="s">
        <v>2164</v>
      </c>
    </row>
    <row r="478" spans="1:4">
      <c r="A478">
        <v>15291924998</v>
      </c>
      <c r="B478" t="s">
        <v>847</v>
      </c>
      <c r="C478" s="44" t="s">
        <v>1953</v>
      </c>
      <c r="D478" t="s">
        <v>848</v>
      </c>
    </row>
    <row r="479" hidden="1" spans="2:4">
      <c r="B479" t="s">
        <v>2163</v>
      </c>
      <c r="D479" t="s">
        <v>2164</v>
      </c>
    </row>
    <row r="480" hidden="1" spans="2:4">
      <c r="B480" t="s">
        <v>2163</v>
      </c>
      <c r="D480" t="s">
        <v>2164</v>
      </c>
    </row>
    <row r="481" spans="1:4">
      <c r="A481">
        <v>13992479628</v>
      </c>
      <c r="B481" t="s">
        <v>852</v>
      </c>
      <c r="C481" s="44" t="s">
        <v>1954</v>
      </c>
      <c r="D481" t="s">
        <v>853</v>
      </c>
    </row>
    <row r="482" hidden="1" spans="2:4">
      <c r="B482" t="s">
        <v>2163</v>
      </c>
      <c r="D482" t="s">
        <v>2164</v>
      </c>
    </row>
    <row r="483" spans="1:4">
      <c r="A483">
        <v>15991409511</v>
      </c>
      <c r="B483" t="s">
        <v>857</v>
      </c>
      <c r="C483" s="44" t="s">
        <v>1955</v>
      </c>
      <c r="D483" t="s">
        <v>858</v>
      </c>
    </row>
    <row r="484" hidden="1" spans="2:4">
      <c r="B484" t="s">
        <v>2163</v>
      </c>
      <c r="D484" t="s">
        <v>2164</v>
      </c>
    </row>
    <row r="485" spans="1:4">
      <c r="A485">
        <v>15929651808</v>
      </c>
      <c r="B485" t="s">
        <v>862</v>
      </c>
      <c r="C485" s="44" t="s">
        <v>1956</v>
      </c>
      <c r="D485" t="s">
        <v>863</v>
      </c>
    </row>
    <row r="486" hidden="1" spans="2:4">
      <c r="B486" t="s">
        <v>2163</v>
      </c>
      <c r="D486" t="s">
        <v>2164</v>
      </c>
    </row>
    <row r="487" hidden="1" spans="2:4">
      <c r="B487" t="s">
        <v>2163</v>
      </c>
      <c r="D487" t="s">
        <v>2164</v>
      </c>
    </row>
    <row r="488" hidden="1" spans="2:4">
      <c r="B488" t="s">
        <v>2163</v>
      </c>
      <c r="D488" t="s">
        <v>2164</v>
      </c>
    </row>
    <row r="489" spans="1:4">
      <c r="A489">
        <v>15191952507</v>
      </c>
      <c r="B489" t="s">
        <v>867</v>
      </c>
      <c r="C489" s="44" t="s">
        <v>1957</v>
      </c>
      <c r="D489" t="s">
        <v>868</v>
      </c>
    </row>
    <row r="490" hidden="1" spans="2:4">
      <c r="B490" t="s">
        <v>2163</v>
      </c>
      <c r="D490" t="s">
        <v>2164</v>
      </c>
    </row>
    <row r="491" spans="1:4">
      <c r="A491">
        <v>15991402540</v>
      </c>
      <c r="B491" t="s">
        <v>872</v>
      </c>
      <c r="C491" s="44" t="s">
        <v>1958</v>
      </c>
      <c r="D491" t="s">
        <v>873</v>
      </c>
    </row>
    <row r="492" hidden="1" spans="2:4">
      <c r="B492" t="s">
        <v>2163</v>
      </c>
      <c r="D492" t="s">
        <v>2164</v>
      </c>
    </row>
    <row r="493" spans="1:4">
      <c r="A493">
        <v>13154071099</v>
      </c>
      <c r="B493" t="s">
        <v>878</v>
      </c>
      <c r="C493" t="s">
        <v>1959</v>
      </c>
      <c r="D493" t="s">
        <v>879</v>
      </c>
    </row>
    <row r="494" hidden="1" spans="2:4">
      <c r="B494" t="s">
        <v>2163</v>
      </c>
      <c r="D494" t="s">
        <v>2164</v>
      </c>
    </row>
    <row r="495" spans="1:4">
      <c r="A495">
        <v>13571882989</v>
      </c>
      <c r="B495" t="s">
        <v>883</v>
      </c>
      <c r="C495" s="44" t="s">
        <v>1960</v>
      </c>
      <c r="D495" t="s">
        <v>884</v>
      </c>
    </row>
    <row r="496" hidden="1" spans="2:4">
      <c r="B496" t="s">
        <v>2163</v>
      </c>
      <c r="D496" t="s">
        <v>2164</v>
      </c>
    </row>
    <row r="497" hidden="1" spans="2:4">
      <c r="B497" t="s">
        <v>2163</v>
      </c>
      <c r="D497" t="s">
        <v>2164</v>
      </c>
    </row>
    <row r="498" spans="1:4">
      <c r="A498">
        <v>15929657989</v>
      </c>
      <c r="B498" t="s">
        <v>889</v>
      </c>
      <c r="C498" s="44" t="s">
        <v>1961</v>
      </c>
      <c r="D498" t="s">
        <v>890</v>
      </c>
    </row>
    <row r="499" hidden="1" spans="2:4">
      <c r="B499" t="s">
        <v>2163</v>
      </c>
      <c r="D499" t="s">
        <v>2164</v>
      </c>
    </row>
    <row r="500" hidden="1" spans="2:4">
      <c r="B500" t="s">
        <v>2163</v>
      </c>
      <c r="D500" t="s">
        <v>2164</v>
      </c>
    </row>
    <row r="501" hidden="1" spans="2:4">
      <c r="B501" t="s">
        <v>2163</v>
      </c>
      <c r="D501" t="s">
        <v>2164</v>
      </c>
    </row>
    <row r="502" hidden="1" spans="2:4">
      <c r="B502" t="s">
        <v>2163</v>
      </c>
      <c r="D502" t="s">
        <v>2164</v>
      </c>
    </row>
    <row r="503" spans="1:4">
      <c r="A503">
        <v>15129149159</v>
      </c>
      <c r="B503" t="s">
        <v>896</v>
      </c>
      <c r="C503" s="44" t="s">
        <v>1962</v>
      </c>
      <c r="D503" t="s">
        <v>897</v>
      </c>
    </row>
    <row r="504" hidden="1" spans="2:4">
      <c r="B504" t="s">
        <v>2163</v>
      </c>
      <c r="D504" t="s">
        <v>2164</v>
      </c>
    </row>
    <row r="505" spans="1:4">
      <c r="A505">
        <v>19829677292</v>
      </c>
      <c r="B505" t="s">
        <v>901</v>
      </c>
      <c r="C505" s="44" t="s">
        <v>1963</v>
      </c>
      <c r="D505" t="s">
        <v>902</v>
      </c>
    </row>
    <row r="506" hidden="1" spans="2:4">
      <c r="B506" t="s">
        <v>2163</v>
      </c>
      <c r="D506" t="s">
        <v>2164</v>
      </c>
    </row>
    <row r="507" spans="1:4">
      <c r="A507">
        <v>15191952889</v>
      </c>
      <c r="B507" t="s">
        <v>906</v>
      </c>
      <c r="C507" s="44" t="s">
        <v>1964</v>
      </c>
      <c r="D507" t="s">
        <v>907</v>
      </c>
    </row>
    <row r="508" hidden="1" spans="2:4">
      <c r="B508" t="s">
        <v>2163</v>
      </c>
      <c r="D508" t="s">
        <v>2164</v>
      </c>
    </row>
    <row r="509" hidden="1" spans="2:4">
      <c r="B509" t="s">
        <v>2163</v>
      </c>
      <c r="D509" t="s">
        <v>2164</v>
      </c>
    </row>
    <row r="510" spans="1:4">
      <c r="A510">
        <v>15191952889</v>
      </c>
      <c r="B510" t="s">
        <v>906</v>
      </c>
      <c r="C510" s="44" t="s">
        <v>1965</v>
      </c>
      <c r="D510" t="s">
        <v>911</v>
      </c>
    </row>
    <row r="511" hidden="1" spans="2:4">
      <c r="B511" t="s">
        <v>2163</v>
      </c>
      <c r="D511" t="s">
        <v>2164</v>
      </c>
    </row>
    <row r="512" spans="1:4">
      <c r="A512">
        <v>18395483332</v>
      </c>
      <c r="B512" t="s">
        <v>914</v>
      </c>
      <c r="C512" s="44" t="s">
        <v>1966</v>
      </c>
      <c r="D512" t="s">
        <v>915</v>
      </c>
    </row>
    <row r="513" hidden="1" spans="2:4">
      <c r="B513" t="s">
        <v>2163</v>
      </c>
      <c r="D513" t="s">
        <v>2164</v>
      </c>
    </row>
    <row r="514" hidden="1" spans="2:4">
      <c r="B514" t="s">
        <v>2163</v>
      </c>
      <c r="D514" t="s">
        <v>2164</v>
      </c>
    </row>
    <row r="515" spans="1:4">
      <c r="A515">
        <v>17868291295</v>
      </c>
      <c r="B515" t="s">
        <v>917</v>
      </c>
      <c r="C515" s="44" t="s">
        <v>1967</v>
      </c>
      <c r="D515" t="s">
        <v>918</v>
      </c>
    </row>
    <row r="516" hidden="1" spans="2:4">
      <c r="B516" t="s">
        <v>2163</v>
      </c>
      <c r="D516" t="s">
        <v>2164</v>
      </c>
    </row>
    <row r="517" hidden="1" spans="2:4">
      <c r="B517" t="s">
        <v>2163</v>
      </c>
      <c r="D517" t="s">
        <v>2164</v>
      </c>
    </row>
    <row r="518" hidden="1" spans="2:4">
      <c r="B518" t="s">
        <v>2163</v>
      </c>
      <c r="D518" t="s">
        <v>2164</v>
      </c>
    </row>
    <row r="519" spans="1:4">
      <c r="A519">
        <v>15719148531</v>
      </c>
      <c r="B519" t="s">
        <v>922</v>
      </c>
      <c r="C519" s="44" t="s">
        <v>1968</v>
      </c>
      <c r="D519" t="s">
        <v>923</v>
      </c>
    </row>
    <row r="520" hidden="1" spans="2:4">
      <c r="B520" t="s">
        <v>2163</v>
      </c>
      <c r="D520" t="s">
        <v>2164</v>
      </c>
    </row>
    <row r="521" hidden="1" spans="2:4">
      <c r="B521" t="s">
        <v>2163</v>
      </c>
      <c r="D521" t="s">
        <v>2164</v>
      </c>
    </row>
    <row r="522" spans="1:4">
      <c r="A522">
        <v>18740589819</v>
      </c>
      <c r="B522" t="s">
        <v>925</v>
      </c>
      <c r="C522" s="44" t="s">
        <v>1969</v>
      </c>
      <c r="D522" t="s">
        <v>902</v>
      </c>
    </row>
    <row r="523" hidden="1" spans="2:4">
      <c r="B523" t="s">
        <v>2163</v>
      </c>
      <c r="D523" t="s">
        <v>2164</v>
      </c>
    </row>
    <row r="524" hidden="1" spans="2:4">
      <c r="B524" t="s">
        <v>2163</v>
      </c>
      <c r="D524" t="s">
        <v>2164</v>
      </c>
    </row>
    <row r="525" spans="1:4">
      <c r="A525">
        <v>13649143588</v>
      </c>
      <c r="B525" t="s">
        <v>927</v>
      </c>
      <c r="C525" s="44" t="s">
        <v>1970</v>
      </c>
      <c r="D525" t="s">
        <v>928</v>
      </c>
    </row>
    <row r="526" hidden="1" spans="2:4">
      <c r="B526" t="s">
        <v>2163</v>
      </c>
      <c r="D526" t="s">
        <v>2164</v>
      </c>
    </row>
    <row r="527" spans="1:4">
      <c r="A527">
        <v>15891364270</v>
      </c>
      <c r="B527" t="s">
        <v>932</v>
      </c>
      <c r="C527" s="44" t="s">
        <v>1971</v>
      </c>
      <c r="D527" t="s">
        <v>933</v>
      </c>
    </row>
    <row r="528" hidden="1" spans="2:4">
      <c r="B528" t="s">
        <v>2163</v>
      </c>
      <c r="D528" t="s">
        <v>2164</v>
      </c>
    </row>
    <row r="529" hidden="1" spans="2:4">
      <c r="B529" t="s">
        <v>2163</v>
      </c>
      <c r="D529" t="s">
        <v>2164</v>
      </c>
    </row>
    <row r="530" spans="1:4">
      <c r="A530">
        <v>18329892576</v>
      </c>
      <c r="B530" t="s">
        <v>937</v>
      </c>
      <c r="C530" s="44" t="s">
        <v>1972</v>
      </c>
      <c r="D530" t="s">
        <v>938</v>
      </c>
    </row>
    <row r="531" hidden="1" spans="2:4">
      <c r="B531" t="s">
        <v>2163</v>
      </c>
      <c r="D531" t="s">
        <v>2164</v>
      </c>
    </row>
    <row r="532" hidden="1" spans="2:4">
      <c r="B532" t="s">
        <v>2163</v>
      </c>
      <c r="D532" t="s">
        <v>2164</v>
      </c>
    </row>
    <row r="533" spans="1:4">
      <c r="A533">
        <v>15389522808</v>
      </c>
      <c r="B533" t="s">
        <v>942</v>
      </c>
      <c r="C533" s="44" t="s">
        <v>1973</v>
      </c>
      <c r="D533" t="s">
        <v>943</v>
      </c>
    </row>
    <row r="534" hidden="1" spans="2:4">
      <c r="B534" t="s">
        <v>2163</v>
      </c>
      <c r="D534" t="s">
        <v>2164</v>
      </c>
    </row>
    <row r="535" hidden="1" spans="2:4">
      <c r="B535" t="s">
        <v>2163</v>
      </c>
      <c r="D535" t="s">
        <v>2164</v>
      </c>
    </row>
    <row r="536" spans="1:4">
      <c r="A536">
        <v>15353235638</v>
      </c>
      <c r="B536" t="s">
        <v>947</v>
      </c>
      <c r="C536" t="s">
        <v>1974</v>
      </c>
      <c r="D536" t="s">
        <v>948</v>
      </c>
    </row>
    <row r="537" hidden="1" spans="2:4">
      <c r="B537" t="s">
        <v>2163</v>
      </c>
      <c r="D537" t="s">
        <v>2164</v>
      </c>
    </row>
    <row r="538" spans="1:4">
      <c r="A538">
        <v>15138159608</v>
      </c>
      <c r="B538" t="s">
        <v>952</v>
      </c>
      <c r="C538" s="44" t="s">
        <v>1975</v>
      </c>
      <c r="D538" t="s">
        <v>953</v>
      </c>
    </row>
    <row r="539" hidden="1" spans="2:4">
      <c r="B539" t="s">
        <v>2163</v>
      </c>
      <c r="D539" t="s">
        <v>2164</v>
      </c>
    </row>
    <row r="540" hidden="1" spans="2:4">
      <c r="B540" t="s">
        <v>2163</v>
      </c>
      <c r="D540" t="s">
        <v>2164</v>
      </c>
    </row>
    <row r="541" spans="1:4">
      <c r="A541">
        <v>17392073822</v>
      </c>
      <c r="B541" t="s">
        <v>957</v>
      </c>
      <c r="C541" s="44" t="s">
        <v>1976</v>
      </c>
      <c r="D541" t="s">
        <v>958</v>
      </c>
    </row>
    <row r="542" hidden="1" spans="2:4">
      <c r="B542" t="s">
        <v>2163</v>
      </c>
      <c r="D542" t="s">
        <v>2164</v>
      </c>
    </row>
    <row r="543" spans="1:4">
      <c r="A543">
        <v>15091361882</v>
      </c>
      <c r="B543" t="s">
        <v>960</v>
      </c>
      <c r="C543" s="44" t="s">
        <v>1977</v>
      </c>
      <c r="D543" t="s">
        <v>961</v>
      </c>
    </row>
    <row r="544" hidden="1" spans="2:4">
      <c r="B544" t="s">
        <v>2163</v>
      </c>
      <c r="D544" t="s">
        <v>2164</v>
      </c>
    </row>
    <row r="545" spans="1:4">
      <c r="A545">
        <v>15229486189</v>
      </c>
      <c r="B545" t="s">
        <v>963</v>
      </c>
      <c r="C545" s="44" t="s">
        <v>1978</v>
      </c>
      <c r="D545" t="s">
        <v>964</v>
      </c>
    </row>
    <row r="546" hidden="1" spans="2:4">
      <c r="B546" t="s">
        <v>2163</v>
      </c>
      <c r="D546" t="s">
        <v>2164</v>
      </c>
    </row>
    <row r="547" spans="1:4">
      <c r="A547">
        <v>13759614688</v>
      </c>
      <c r="B547" t="s">
        <v>966</v>
      </c>
      <c r="C547" s="44" t="s">
        <v>1979</v>
      </c>
      <c r="D547" t="s">
        <v>928</v>
      </c>
    </row>
    <row r="548" hidden="1" spans="2:4">
      <c r="B548" t="s">
        <v>2163</v>
      </c>
      <c r="D548" t="s">
        <v>2164</v>
      </c>
    </row>
    <row r="549" spans="1:4">
      <c r="A549">
        <v>15129147709</v>
      </c>
      <c r="B549" t="s">
        <v>970</v>
      </c>
      <c r="C549" s="44" t="s">
        <v>1980</v>
      </c>
      <c r="D549" t="s">
        <v>971</v>
      </c>
    </row>
    <row r="550" hidden="1" spans="2:4">
      <c r="B550" t="s">
        <v>2163</v>
      </c>
      <c r="D550" t="s">
        <v>2164</v>
      </c>
    </row>
    <row r="551" spans="1:4">
      <c r="A551">
        <v>18292698806</v>
      </c>
      <c r="B551" t="s">
        <v>975</v>
      </c>
      <c r="C551" s="44" t="s">
        <v>1981</v>
      </c>
      <c r="D551" t="s">
        <v>976</v>
      </c>
    </row>
    <row r="552" hidden="1" spans="2:4">
      <c r="B552" t="s">
        <v>2163</v>
      </c>
      <c r="D552" t="s">
        <v>2164</v>
      </c>
    </row>
    <row r="553" hidden="1" spans="2:4">
      <c r="B553" t="s">
        <v>2163</v>
      </c>
      <c r="D553" t="s">
        <v>2164</v>
      </c>
    </row>
    <row r="554" spans="1:4">
      <c r="A554">
        <v>18292693038</v>
      </c>
      <c r="B554" t="s">
        <v>980</v>
      </c>
      <c r="C554" s="44" t="s">
        <v>1982</v>
      </c>
      <c r="D554" t="s">
        <v>981</v>
      </c>
    </row>
    <row r="555" hidden="1" spans="2:4">
      <c r="B555" t="s">
        <v>2163</v>
      </c>
      <c r="D555" t="s">
        <v>2164</v>
      </c>
    </row>
    <row r="556" hidden="1" spans="2:4">
      <c r="B556" t="s">
        <v>2163</v>
      </c>
      <c r="D556" t="s">
        <v>2164</v>
      </c>
    </row>
    <row r="557" hidden="1" spans="2:4">
      <c r="B557" t="s">
        <v>2163</v>
      </c>
      <c r="D557" t="s">
        <v>2164</v>
      </c>
    </row>
    <row r="558" spans="1:4">
      <c r="A558">
        <v>18891878698</v>
      </c>
      <c r="B558" t="s">
        <v>985</v>
      </c>
      <c r="C558" s="44" t="s">
        <v>1983</v>
      </c>
      <c r="D558" t="s">
        <v>986</v>
      </c>
    </row>
    <row r="559" hidden="1" spans="2:4">
      <c r="B559" t="s">
        <v>2163</v>
      </c>
      <c r="D559" t="s">
        <v>2164</v>
      </c>
    </row>
    <row r="560" spans="1:4">
      <c r="A560">
        <v>15289249853</v>
      </c>
      <c r="B560" t="s">
        <v>988</v>
      </c>
      <c r="C560" s="44" t="s">
        <v>1984</v>
      </c>
      <c r="D560" t="s">
        <v>989</v>
      </c>
    </row>
    <row r="561" hidden="1" spans="2:4">
      <c r="B561" t="s">
        <v>2163</v>
      </c>
      <c r="D561" t="s">
        <v>2164</v>
      </c>
    </row>
    <row r="562" hidden="1" spans="2:4">
      <c r="B562" t="s">
        <v>2163</v>
      </c>
      <c r="D562" t="s">
        <v>2164</v>
      </c>
    </row>
    <row r="563" hidden="1" spans="2:4">
      <c r="B563" t="s">
        <v>2163</v>
      </c>
      <c r="D563" t="s">
        <v>2164</v>
      </c>
    </row>
    <row r="564" spans="1:4">
      <c r="A564">
        <v>18391910920</v>
      </c>
      <c r="B564" t="s">
        <v>991</v>
      </c>
      <c r="C564" s="44" t="s">
        <v>1985</v>
      </c>
      <c r="D564" t="s">
        <v>992</v>
      </c>
    </row>
    <row r="565" hidden="1" spans="2:4">
      <c r="B565" t="s">
        <v>2163</v>
      </c>
      <c r="D565" t="s">
        <v>2164</v>
      </c>
    </row>
    <row r="566" hidden="1" spans="2:4">
      <c r="B566" t="s">
        <v>2163</v>
      </c>
      <c r="D566" t="s">
        <v>2164</v>
      </c>
    </row>
    <row r="567" spans="1:4">
      <c r="A567">
        <v>18391910920</v>
      </c>
      <c r="B567" t="s">
        <v>991</v>
      </c>
      <c r="C567" s="44" t="s">
        <v>1986</v>
      </c>
      <c r="D567" t="s">
        <v>996</v>
      </c>
    </row>
    <row r="568" hidden="1" spans="2:4">
      <c r="B568" t="s">
        <v>2163</v>
      </c>
      <c r="D568" t="s">
        <v>2164</v>
      </c>
    </row>
    <row r="569" hidden="1" spans="2:4">
      <c r="B569" t="s">
        <v>2163</v>
      </c>
      <c r="D569" t="s">
        <v>2164</v>
      </c>
    </row>
    <row r="570" spans="1:4">
      <c r="A570">
        <v>18220698577</v>
      </c>
      <c r="B570" t="s">
        <v>998</v>
      </c>
      <c r="C570" s="44" t="s">
        <v>1987</v>
      </c>
      <c r="D570" t="s">
        <v>999</v>
      </c>
    </row>
    <row r="571" hidden="1" spans="2:4">
      <c r="B571" t="s">
        <v>2163</v>
      </c>
      <c r="D571" t="s">
        <v>2164</v>
      </c>
    </row>
    <row r="572" spans="1:4">
      <c r="A572">
        <v>18717582411</v>
      </c>
      <c r="B572" t="s">
        <v>1001</v>
      </c>
      <c r="C572" s="44" t="s">
        <v>1988</v>
      </c>
      <c r="D572" t="s">
        <v>1002</v>
      </c>
    </row>
    <row r="573" hidden="1" spans="2:4">
      <c r="B573" t="s">
        <v>2163</v>
      </c>
      <c r="D573" t="s">
        <v>2164</v>
      </c>
    </row>
    <row r="574" hidden="1" spans="2:4">
      <c r="B574" t="s">
        <v>2163</v>
      </c>
      <c r="D574" t="s">
        <v>2164</v>
      </c>
    </row>
    <row r="575" spans="1:4">
      <c r="A575">
        <v>18991503538</v>
      </c>
      <c r="B575" t="s">
        <v>1004</v>
      </c>
      <c r="C575" s="44" t="s">
        <v>1989</v>
      </c>
      <c r="D575" t="s">
        <v>943</v>
      </c>
    </row>
    <row r="576" hidden="1" spans="2:4">
      <c r="B576" t="s">
        <v>2163</v>
      </c>
      <c r="D576" t="s">
        <v>2164</v>
      </c>
    </row>
    <row r="577" hidden="1" spans="2:4">
      <c r="B577" t="s">
        <v>2163</v>
      </c>
      <c r="D577" t="s">
        <v>2164</v>
      </c>
    </row>
    <row r="578" hidden="1" spans="2:4">
      <c r="B578" t="s">
        <v>2163</v>
      </c>
      <c r="D578" t="s">
        <v>2164</v>
      </c>
    </row>
    <row r="579" spans="1:4">
      <c r="A579">
        <v>19929167513</v>
      </c>
      <c r="B579" t="s">
        <v>1008</v>
      </c>
      <c r="C579" s="44" t="s">
        <v>1990</v>
      </c>
      <c r="D579" t="s">
        <v>1009</v>
      </c>
    </row>
    <row r="580" hidden="1" spans="2:4">
      <c r="B580" t="s">
        <v>2163</v>
      </c>
      <c r="D580" t="s">
        <v>2164</v>
      </c>
    </row>
    <row r="581" spans="1:4">
      <c r="A581">
        <v>15309182390</v>
      </c>
      <c r="B581" t="s">
        <v>1013</v>
      </c>
      <c r="C581" s="44" t="s">
        <v>1991</v>
      </c>
      <c r="D581" t="s">
        <v>1014</v>
      </c>
    </row>
    <row r="582" hidden="1" spans="2:4">
      <c r="B582" t="s">
        <v>2163</v>
      </c>
      <c r="D582" t="s">
        <v>2164</v>
      </c>
    </row>
    <row r="583" hidden="1" spans="2:4">
      <c r="B583" t="s">
        <v>2163</v>
      </c>
      <c r="D583" t="s">
        <v>2164</v>
      </c>
    </row>
    <row r="584" hidden="1" spans="2:4">
      <c r="B584" t="s">
        <v>2163</v>
      </c>
      <c r="D584" t="s">
        <v>2164</v>
      </c>
    </row>
    <row r="585" spans="1:4">
      <c r="A585">
        <v>13689143297</v>
      </c>
      <c r="B585" t="s">
        <v>1016</v>
      </c>
      <c r="C585" s="44" t="s">
        <v>1992</v>
      </c>
      <c r="D585" t="s">
        <v>1014</v>
      </c>
    </row>
    <row r="586" hidden="1" spans="2:4">
      <c r="B586" t="s">
        <v>2163</v>
      </c>
      <c r="D586" t="s">
        <v>2164</v>
      </c>
    </row>
    <row r="587" hidden="1" spans="2:4">
      <c r="B587" t="s">
        <v>2163</v>
      </c>
      <c r="D587" t="s">
        <v>2164</v>
      </c>
    </row>
    <row r="588" spans="1:4">
      <c r="A588">
        <v>17319687622</v>
      </c>
      <c r="B588" t="s">
        <v>1020</v>
      </c>
      <c r="C588" s="44" t="s">
        <v>1993</v>
      </c>
      <c r="D588" t="s">
        <v>1021</v>
      </c>
    </row>
    <row r="589" hidden="1" spans="2:4">
      <c r="B589" t="s">
        <v>2163</v>
      </c>
      <c r="D589" t="s">
        <v>2164</v>
      </c>
    </row>
    <row r="590" hidden="1" spans="2:4">
      <c r="B590" t="s">
        <v>2163</v>
      </c>
      <c r="D590" t="s">
        <v>2164</v>
      </c>
    </row>
    <row r="591" hidden="1" spans="2:4">
      <c r="B591" t="s">
        <v>2163</v>
      </c>
      <c r="D591" t="s">
        <v>2164</v>
      </c>
    </row>
    <row r="592" hidden="1" spans="2:4">
      <c r="B592" t="s">
        <v>2163</v>
      </c>
      <c r="D592" t="s">
        <v>2164</v>
      </c>
    </row>
    <row r="593" spans="1:4">
      <c r="A593">
        <v>15353404621</v>
      </c>
      <c r="B593" t="s">
        <v>1025</v>
      </c>
      <c r="C593" s="44" t="s">
        <v>1994</v>
      </c>
      <c r="D593" t="s">
        <v>953</v>
      </c>
    </row>
    <row r="594" hidden="1" spans="2:4">
      <c r="B594" t="s">
        <v>2163</v>
      </c>
      <c r="D594" t="s">
        <v>2164</v>
      </c>
    </row>
    <row r="595" spans="1:4">
      <c r="A595">
        <v>19898783595</v>
      </c>
      <c r="B595" t="s">
        <v>1027</v>
      </c>
      <c r="C595" s="44" t="s">
        <v>1995</v>
      </c>
      <c r="D595" t="s">
        <v>1028</v>
      </c>
    </row>
    <row r="596" hidden="1" spans="2:4">
      <c r="B596" t="s">
        <v>2163</v>
      </c>
      <c r="D596" t="s">
        <v>2164</v>
      </c>
    </row>
    <row r="597" spans="1:4">
      <c r="A597">
        <v>18700571342</v>
      </c>
      <c r="B597" t="s">
        <v>1032</v>
      </c>
      <c r="C597" s="44" t="s">
        <v>1996</v>
      </c>
      <c r="D597" t="s">
        <v>1033</v>
      </c>
    </row>
    <row r="598" hidden="1" spans="2:4">
      <c r="B598" t="s">
        <v>2163</v>
      </c>
      <c r="D598" t="s">
        <v>2164</v>
      </c>
    </row>
    <row r="599" spans="1:4">
      <c r="A599">
        <v>19929167513</v>
      </c>
      <c r="B599" t="s">
        <v>1008</v>
      </c>
      <c r="C599" s="44" t="s">
        <v>1997</v>
      </c>
      <c r="D599" t="s">
        <v>1035</v>
      </c>
    </row>
    <row r="600" hidden="1" spans="2:4">
      <c r="B600" t="s">
        <v>2163</v>
      </c>
      <c r="D600" t="s">
        <v>2164</v>
      </c>
    </row>
    <row r="601" spans="1:4">
      <c r="A601">
        <v>17319692566</v>
      </c>
      <c r="B601" t="s">
        <v>1039</v>
      </c>
      <c r="C601" s="44" t="s">
        <v>1998</v>
      </c>
      <c r="D601" t="s">
        <v>1040</v>
      </c>
    </row>
    <row r="602" hidden="1" spans="2:4">
      <c r="B602" t="s">
        <v>2163</v>
      </c>
      <c r="D602" t="s">
        <v>2164</v>
      </c>
    </row>
    <row r="603" hidden="1" spans="2:4">
      <c r="B603" t="s">
        <v>2163</v>
      </c>
      <c r="D603" t="s">
        <v>2164</v>
      </c>
    </row>
    <row r="604" hidden="1" spans="2:4">
      <c r="B604" t="s">
        <v>2163</v>
      </c>
      <c r="D604" t="s">
        <v>2164</v>
      </c>
    </row>
    <row r="605" spans="1:4">
      <c r="A605">
        <v>17319692566</v>
      </c>
      <c r="B605" t="s">
        <v>1039</v>
      </c>
      <c r="C605" s="44" t="s">
        <v>1999</v>
      </c>
      <c r="D605" t="s">
        <v>1044</v>
      </c>
    </row>
    <row r="606" hidden="1" spans="2:4">
      <c r="B606" t="s">
        <v>2163</v>
      </c>
      <c r="D606" t="s">
        <v>2164</v>
      </c>
    </row>
    <row r="607" hidden="1" spans="2:4">
      <c r="B607" t="s">
        <v>2163</v>
      </c>
      <c r="D607" t="s">
        <v>2164</v>
      </c>
    </row>
    <row r="608" hidden="1" spans="2:4">
      <c r="B608" t="s">
        <v>2163</v>
      </c>
      <c r="D608" t="s">
        <v>2164</v>
      </c>
    </row>
    <row r="609" spans="1:4">
      <c r="A609">
        <v>13992478348</v>
      </c>
      <c r="B609" t="s">
        <v>1046</v>
      </c>
      <c r="C609" s="44" t="s">
        <v>2000</v>
      </c>
      <c r="D609" t="s">
        <v>1047</v>
      </c>
    </row>
    <row r="610" hidden="1" spans="2:4">
      <c r="B610" t="s">
        <v>2163</v>
      </c>
      <c r="D610" t="s">
        <v>2164</v>
      </c>
    </row>
    <row r="611" hidden="1" spans="2:4">
      <c r="B611" t="s">
        <v>2163</v>
      </c>
      <c r="D611" t="s">
        <v>2164</v>
      </c>
    </row>
    <row r="612" hidden="1" spans="2:4">
      <c r="B612" t="s">
        <v>2163</v>
      </c>
      <c r="D612" t="s">
        <v>2164</v>
      </c>
    </row>
    <row r="613" spans="1:4">
      <c r="A613">
        <v>18329444779</v>
      </c>
      <c r="B613" t="s">
        <v>1051</v>
      </c>
      <c r="C613" t="s">
        <v>2001</v>
      </c>
      <c r="D613" t="s">
        <v>1052</v>
      </c>
    </row>
    <row r="614" hidden="1" spans="2:4">
      <c r="B614" t="s">
        <v>2163</v>
      </c>
      <c r="D614" t="s">
        <v>2164</v>
      </c>
    </row>
    <row r="615" spans="1:4">
      <c r="A615">
        <v>15229482142</v>
      </c>
      <c r="B615" t="s">
        <v>1056</v>
      </c>
      <c r="C615" t="s">
        <v>2002</v>
      </c>
      <c r="D615" t="s">
        <v>1057</v>
      </c>
    </row>
    <row r="616" hidden="1" spans="2:4">
      <c r="B616" t="s">
        <v>2163</v>
      </c>
      <c r="D616" t="s">
        <v>2164</v>
      </c>
    </row>
    <row r="617" hidden="1" spans="2:4">
      <c r="B617" t="s">
        <v>2163</v>
      </c>
      <c r="D617" t="s">
        <v>2164</v>
      </c>
    </row>
    <row r="618" spans="1:4">
      <c r="A618">
        <v>17829355827</v>
      </c>
      <c r="B618" t="s">
        <v>1059</v>
      </c>
      <c r="C618" s="44" t="s">
        <v>2003</v>
      </c>
      <c r="D618" t="s">
        <v>1060</v>
      </c>
    </row>
    <row r="619" hidden="1" spans="2:4">
      <c r="B619" t="s">
        <v>2163</v>
      </c>
      <c r="D619" t="s">
        <v>2164</v>
      </c>
    </row>
    <row r="620" hidden="1" spans="2:4">
      <c r="B620" t="s">
        <v>2163</v>
      </c>
      <c r="D620" t="s">
        <v>2164</v>
      </c>
    </row>
    <row r="621" hidden="1" spans="2:4">
      <c r="B621" t="s">
        <v>2163</v>
      </c>
      <c r="D621" t="s">
        <v>2164</v>
      </c>
    </row>
    <row r="622" spans="1:4">
      <c r="A622">
        <v>18740544621</v>
      </c>
      <c r="B622" t="s">
        <v>1064</v>
      </c>
      <c r="C622" s="44" t="s">
        <v>2004</v>
      </c>
      <c r="D622" t="s">
        <v>1065</v>
      </c>
    </row>
    <row r="623" hidden="1" spans="2:4">
      <c r="B623" t="s">
        <v>2163</v>
      </c>
      <c r="D623" t="s">
        <v>2164</v>
      </c>
    </row>
    <row r="624" hidden="1" spans="2:4">
      <c r="B624" t="s">
        <v>2163</v>
      </c>
      <c r="D624" t="s">
        <v>2164</v>
      </c>
    </row>
    <row r="625" spans="1:4">
      <c r="A625">
        <v>13649143504</v>
      </c>
      <c r="B625" t="s">
        <v>1067</v>
      </c>
      <c r="C625" s="44" t="s">
        <v>2005</v>
      </c>
      <c r="D625" t="s">
        <v>1068</v>
      </c>
    </row>
    <row r="626" hidden="1" spans="2:4">
      <c r="B626" t="s">
        <v>2163</v>
      </c>
      <c r="D626" t="s">
        <v>2164</v>
      </c>
    </row>
    <row r="627" spans="1:4">
      <c r="A627">
        <v>13992472854</v>
      </c>
      <c r="B627" t="s">
        <v>1072</v>
      </c>
      <c r="C627" s="44" t="s">
        <v>2006</v>
      </c>
      <c r="D627" t="s">
        <v>1073</v>
      </c>
    </row>
    <row r="628" hidden="1" spans="2:4">
      <c r="B628" t="s">
        <v>2163</v>
      </c>
      <c r="D628" t="s">
        <v>2164</v>
      </c>
    </row>
    <row r="629" hidden="1" spans="2:4">
      <c r="B629" t="s">
        <v>2163</v>
      </c>
      <c r="D629" t="s">
        <v>2164</v>
      </c>
    </row>
    <row r="630" hidden="1" spans="2:4">
      <c r="B630" t="s">
        <v>2163</v>
      </c>
      <c r="D630" t="s">
        <v>2164</v>
      </c>
    </row>
    <row r="631" spans="1:4">
      <c r="A631">
        <v>15129496918</v>
      </c>
      <c r="B631" t="s">
        <v>1077</v>
      </c>
      <c r="C631" s="44" t="s">
        <v>2007</v>
      </c>
      <c r="D631" t="s">
        <v>1078</v>
      </c>
    </row>
    <row r="632" hidden="1" spans="2:4">
      <c r="B632" t="s">
        <v>2163</v>
      </c>
      <c r="D632" t="s">
        <v>2164</v>
      </c>
    </row>
    <row r="633" hidden="1" spans="2:4">
      <c r="B633" t="s">
        <v>2163</v>
      </c>
      <c r="D633" t="s">
        <v>2164</v>
      </c>
    </row>
    <row r="634" spans="1:4">
      <c r="A634">
        <v>15319875992</v>
      </c>
      <c r="B634" t="s">
        <v>1082</v>
      </c>
      <c r="C634" s="44" t="s">
        <v>2008</v>
      </c>
      <c r="D634" t="s">
        <v>1083</v>
      </c>
    </row>
    <row r="635" hidden="1" spans="2:4">
      <c r="B635" t="s">
        <v>2163</v>
      </c>
      <c r="D635" t="s">
        <v>2164</v>
      </c>
    </row>
    <row r="636" hidden="1" spans="2:4">
      <c r="B636" t="s">
        <v>2163</v>
      </c>
      <c r="D636" t="s">
        <v>2164</v>
      </c>
    </row>
    <row r="637" spans="1:4">
      <c r="A637">
        <v>13429756583</v>
      </c>
      <c r="B637" t="s">
        <v>1088</v>
      </c>
      <c r="C637" s="44" t="s">
        <v>2009</v>
      </c>
      <c r="D637" t="s">
        <v>1089</v>
      </c>
    </row>
    <row r="638" hidden="1" spans="2:4">
      <c r="B638" t="s">
        <v>2163</v>
      </c>
      <c r="D638" t="s">
        <v>2164</v>
      </c>
    </row>
    <row r="639" hidden="1" spans="2:4">
      <c r="B639" t="s">
        <v>2163</v>
      </c>
      <c r="D639" t="s">
        <v>2164</v>
      </c>
    </row>
    <row r="640" spans="1:4">
      <c r="A640" t="s">
        <v>2010</v>
      </c>
      <c r="B640" t="s">
        <v>2165</v>
      </c>
      <c r="C640" s="44" t="s">
        <v>2011</v>
      </c>
      <c r="D640" t="s">
        <v>1094</v>
      </c>
    </row>
    <row r="641" hidden="1" spans="2:4">
      <c r="B641" t="s">
        <v>2163</v>
      </c>
      <c r="D641" t="s">
        <v>2164</v>
      </c>
    </row>
    <row r="642" hidden="1" spans="2:4">
      <c r="B642" t="s">
        <v>2163</v>
      </c>
      <c r="D642" t="s">
        <v>2164</v>
      </c>
    </row>
    <row r="643" spans="1:4">
      <c r="A643">
        <v>18189128047</v>
      </c>
      <c r="B643" t="s">
        <v>1098</v>
      </c>
      <c r="C643" t="s">
        <v>2012</v>
      </c>
      <c r="D643" t="s">
        <v>1099</v>
      </c>
    </row>
    <row r="644" hidden="1" spans="2:4">
      <c r="B644" t="s">
        <v>2163</v>
      </c>
      <c r="D644" t="s">
        <v>2164</v>
      </c>
    </row>
    <row r="645" hidden="1" spans="2:4">
      <c r="B645" t="s">
        <v>2163</v>
      </c>
      <c r="D645" t="s">
        <v>2164</v>
      </c>
    </row>
    <row r="646" hidden="1" spans="2:4">
      <c r="B646" t="s">
        <v>2163</v>
      </c>
      <c r="D646" t="s">
        <v>2164</v>
      </c>
    </row>
    <row r="647" spans="1:4">
      <c r="A647">
        <v>15353409663</v>
      </c>
      <c r="B647" t="s">
        <v>1103</v>
      </c>
      <c r="C647" s="44" t="s">
        <v>2013</v>
      </c>
      <c r="D647" t="s">
        <v>1104</v>
      </c>
    </row>
    <row r="648" hidden="1" spans="2:4">
      <c r="B648" t="s">
        <v>2163</v>
      </c>
      <c r="D648" t="s">
        <v>2164</v>
      </c>
    </row>
    <row r="649" spans="1:4">
      <c r="A649">
        <v>18220959126</v>
      </c>
      <c r="B649" t="s">
        <v>1106</v>
      </c>
      <c r="C649" s="44" t="s">
        <v>2014</v>
      </c>
      <c r="D649" t="s">
        <v>131</v>
      </c>
    </row>
    <row r="650" hidden="1" spans="2:4">
      <c r="B650" t="s">
        <v>2163</v>
      </c>
      <c r="D650" t="s">
        <v>2164</v>
      </c>
    </row>
    <row r="651" spans="1:4">
      <c r="A651">
        <v>15891367555</v>
      </c>
      <c r="B651" t="s">
        <v>1110</v>
      </c>
      <c r="C651" s="44" t="s">
        <v>2015</v>
      </c>
      <c r="D651" t="s">
        <v>1111</v>
      </c>
    </row>
    <row r="652" hidden="1" spans="2:4">
      <c r="B652" t="s">
        <v>2163</v>
      </c>
      <c r="D652" t="s">
        <v>2164</v>
      </c>
    </row>
    <row r="653" spans="1:4">
      <c r="A653">
        <v>17719121167</v>
      </c>
      <c r="B653" t="s">
        <v>1115</v>
      </c>
      <c r="C653" t="s">
        <v>2016</v>
      </c>
      <c r="D653" t="s">
        <v>1116</v>
      </c>
    </row>
    <row r="654" hidden="1" spans="2:4">
      <c r="B654" t="s">
        <v>2163</v>
      </c>
      <c r="D654" t="s">
        <v>2164</v>
      </c>
    </row>
    <row r="655" hidden="1" spans="2:4">
      <c r="B655" t="s">
        <v>2163</v>
      </c>
      <c r="D655" t="s">
        <v>2164</v>
      </c>
    </row>
    <row r="656" spans="1:4">
      <c r="A656">
        <v>17729142222</v>
      </c>
      <c r="B656" t="s">
        <v>1120</v>
      </c>
      <c r="C656" s="44" t="s">
        <v>2017</v>
      </c>
      <c r="D656" t="s">
        <v>1121</v>
      </c>
    </row>
    <row r="657" hidden="1" spans="2:4">
      <c r="B657" t="s">
        <v>2163</v>
      </c>
      <c r="D657" t="s">
        <v>2164</v>
      </c>
    </row>
    <row r="658" spans="1:4">
      <c r="A658">
        <v>13991506412</v>
      </c>
      <c r="B658" t="s">
        <v>1125</v>
      </c>
      <c r="C658" s="44" t="s">
        <v>2018</v>
      </c>
      <c r="D658" t="s">
        <v>1126</v>
      </c>
    </row>
    <row r="659" hidden="1" spans="2:4">
      <c r="B659" t="s">
        <v>2163</v>
      </c>
      <c r="D659" t="s">
        <v>2164</v>
      </c>
    </row>
    <row r="660" spans="1:4">
      <c r="A660">
        <v>18991449280</v>
      </c>
      <c r="B660" t="s">
        <v>1130</v>
      </c>
      <c r="C660" s="44" t="s">
        <v>2019</v>
      </c>
      <c r="D660" t="s">
        <v>1131</v>
      </c>
    </row>
    <row r="661" hidden="1" spans="2:4">
      <c r="B661" t="s">
        <v>2163</v>
      </c>
      <c r="D661" t="s">
        <v>2164</v>
      </c>
    </row>
    <row r="662" spans="1:4">
      <c r="A662">
        <v>15399388220</v>
      </c>
      <c r="B662" t="s">
        <v>1135</v>
      </c>
      <c r="C662" t="s">
        <v>2020</v>
      </c>
      <c r="D662" t="s">
        <v>1136</v>
      </c>
    </row>
    <row r="663" hidden="1" spans="2:4">
      <c r="B663" t="s">
        <v>2163</v>
      </c>
      <c r="D663" t="s">
        <v>2164</v>
      </c>
    </row>
    <row r="664" hidden="1" spans="2:4">
      <c r="B664" t="s">
        <v>2163</v>
      </c>
      <c r="D664" t="s">
        <v>2164</v>
      </c>
    </row>
    <row r="665" spans="1:4">
      <c r="A665">
        <v>13324671136</v>
      </c>
      <c r="B665" t="s">
        <v>1138</v>
      </c>
      <c r="C665" s="44" t="s">
        <v>2021</v>
      </c>
      <c r="D665" t="s">
        <v>1139</v>
      </c>
    </row>
    <row r="666" hidden="1" spans="2:4">
      <c r="B666" t="s">
        <v>2163</v>
      </c>
      <c r="D666" t="s">
        <v>2164</v>
      </c>
    </row>
    <row r="667" hidden="1" spans="2:4">
      <c r="B667" t="s">
        <v>2163</v>
      </c>
      <c r="D667" t="s">
        <v>2164</v>
      </c>
    </row>
    <row r="668" hidden="1" spans="2:4">
      <c r="B668" t="s">
        <v>2163</v>
      </c>
      <c r="D668" t="s">
        <v>2164</v>
      </c>
    </row>
    <row r="669" spans="1:4">
      <c r="A669">
        <v>15353244292</v>
      </c>
      <c r="B669" t="s">
        <v>1144</v>
      </c>
      <c r="C669" t="s">
        <v>2022</v>
      </c>
      <c r="D669" t="s">
        <v>1145</v>
      </c>
    </row>
    <row r="670" hidden="1" spans="2:4">
      <c r="B670" t="s">
        <v>2163</v>
      </c>
      <c r="D670" t="s">
        <v>2164</v>
      </c>
    </row>
    <row r="671" spans="1:4">
      <c r="A671">
        <v>13379218367</v>
      </c>
      <c r="B671" t="s">
        <v>1148</v>
      </c>
      <c r="C671" s="44" t="s">
        <v>2023</v>
      </c>
      <c r="D671" t="s">
        <v>1149</v>
      </c>
    </row>
    <row r="672" hidden="1" spans="2:4">
      <c r="B672" t="s">
        <v>2163</v>
      </c>
      <c r="D672" t="s">
        <v>2164</v>
      </c>
    </row>
    <row r="673" spans="1:4">
      <c r="A673">
        <v>15591943688</v>
      </c>
      <c r="B673" t="s">
        <v>1153</v>
      </c>
      <c r="C673" s="44" t="s">
        <v>2024</v>
      </c>
      <c r="D673" t="s">
        <v>1154</v>
      </c>
    </row>
    <row r="674" hidden="1" spans="2:4">
      <c r="B674" t="s">
        <v>2163</v>
      </c>
      <c r="D674" t="s">
        <v>2164</v>
      </c>
    </row>
    <row r="675" hidden="1" spans="2:4">
      <c r="B675" t="s">
        <v>2163</v>
      </c>
      <c r="D675" t="s">
        <v>2164</v>
      </c>
    </row>
    <row r="676" spans="1:4">
      <c r="A676">
        <v>17729265733</v>
      </c>
      <c r="B676" t="s">
        <v>1158</v>
      </c>
      <c r="C676" s="44" t="s">
        <v>2025</v>
      </c>
      <c r="D676" t="s">
        <v>1159</v>
      </c>
    </row>
    <row r="677" hidden="1" spans="2:4">
      <c r="B677" t="s">
        <v>2163</v>
      </c>
      <c r="D677" t="s">
        <v>2164</v>
      </c>
    </row>
    <row r="678" hidden="1" spans="2:4">
      <c r="B678" t="s">
        <v>2163</v>
      </c>
      <c r="D678" t="s">
        <v>2164</v>
      </c>
    </row>
    <row r="679" spans="1:4">
      <c r="A679">
        <v>15353919742</v>
      </c>
      <c r="B679" t="s">
        <v>1163</v>
      </c>
      <c r="C679" t="s">
        <v>2026</v>
      </c>
      <c r="D679" t="s">
        <v>1164</v>
      </c>
    </row>
    <row r="680" hidden="1" spans="2:4">
      <c r="B680" t="s">
        <v>2163</v>
      </c>
      <c r="D680" t="s">
        <v>2164</v>
      </c>
    </row>
    <row r="681" hidden="1" spans="2:4">
      <c r="B681" t="s">
        <v>2163</v>
      </c>
      <c r="D681" t="s">
        <v>2164</v>
      </c>
    </row>
    <row r="682" spans="1:4">
      <c r="A682">
        <v>18829686726</v>
      </c>
      <c r="B682" t="s">
        <v>1168</v>
      </c>
      <c r="C682" t="s">
        <v>2027</v>
      </c>
      <c r="D682" t="s">
        <v>1094</v>
      </c>
    </row>
    <row r="683" hidden="1" spans="2:4">
      <c r="B683" t="s">
        <v>2163</v>
      </c>
      <c r="D683" t="s">
        <v>2164</v>
      </c>
    </row>
    <row r="684" spans="1:4">
      <c r="A684">
        <v>18392937376</v>
      </c>
      <c r="B684" t="s">
        <v>1170</v>
      </c>
      <c r="C684" t="s">
        <v>2028</v>
      </c>
      <c r="D684" t="s">
        <v>1171</v>
      </c>
    </row>
    <row r="685" hidden="1" spans="2:4">
      <c r="B685" t="s">
        <v>2163</v>
      </c>
      <c r="D685" t="s">
        <v>2164</v>
      </c>
    </row>
    <row r="686" spans="1:4">
      <c r="A686">
        <v>18829686866</v>
      </c>
      <c r="B686" t="s">
        <v>1173</v>
      </c>
      <c r="C686" t="s">
        <v>2029</v>
      </c>
      <c r="D686" t="s">
        <v>1174</v>
      </c>
    </row>
    <row r="687" hidden="1" spans="2:4">
      <c r="B687" t="s">
        <v>2163</v>
      </c>
      <c r="D687" t="s">
        <v>2164</v>
      </c>
    </row>
    <row r="688" spans="1:4">
      <c r="A688">
        <v>15129496609</v>
      </c>
      <c r="B688" t="s">
        <v>1176</v>
      </c>
      <c r="C688" s="44" t="s">
        <v>2030</v>
      </c>
      <c r="D688" t="s">
        <v>1177</v>
      </c>
    </row>
    <row r="689" hidden="1" spans="2:4">
      <c r="B689" t="s">
        <v>2163</v>
      </c>
      <c r="D689" t="s">
        <v>2164</v>
      </c>
    </row>
    <row r="690" hidden="1" spans="2:4">
      <c r="B690" t="s">
        <v>2163</v>
      </c>
      <c r="D690" t="s">
        <v>2164</v>
      </c>
    </row>
    <row r="691" hidden="1" spans="2:4">
      <c r="B691" t="s">
        <v>2163</v>
      </c>
      <c r="D691" t="s">
        <v>2164</v>
      </c>
    </row>
    <row r="692" spans="1:4">
      <c r="A692">
        <v>15891094017</v>
      </c>
      <c r="B692" t="s">
        <v>1181</v>
      </c>
      <c r="C692" s="44" t="s">
        <v>2031</v>
      </c>
      <c r="D692" t="s">
        <v>1182</v>
      </c>
    </row>
    <row r="693" hidden="1" spans="2:4">
      <c r="B693" t="s">
        <v>2163</v>
      </c>
      <c r="D693" t="s">
        <v>2164</v>
      </c>
    </row>
    <row r="694" hidden="1" spans="2:4">
      <c r="B694" t="s">
        <v>2163</v>
      </c>
      <c r="D694" t="s">
        <v>2164</v>
      </c>
    </row>
    <row r="695" hidden="1" spans="2:4">
      <c r="B695" t="s">
        <v>2163</v>
      </c>
      <c r="D695" t="s">
        <v>2164</v>
      </c>
    </row>
    <row r="696" hidden="1" spans="2:4">
      <c r="B696" t="s">
        <v>2163</v>
      </c>
      <c r="D696" t="s">
        <v>2164</v>
      </c>
    </row>
    <row r="697" spans="1:4">
      <c r="A697">
        <v>18220443550</v>
      </c>
      <c r="B697" t="s">
        <v>1184</v>
      </c>
      <c r="C697" t="s">
        <v>2032</v>
      </c>
      <c r="D697" t="s">
        <v>1185</v>
      </c>
    </row>
    <row r="698" hidden="1" spans="2:4">
      <c r="B698" t="s">
        <v>2163</v>
      </c>
      <c r="D698" t="s">
        <v>2164</v>
      </c>
    </row>
    <row r="699" spans="1:4">
      <c r="A699">
        <v>18220693568</v>
      </c>
      <c r="B699" t="s">
        <v>1189</v>
      </c>
      <c r="C699" t="s">
        <v>2033</v>
      </c>
      <c r="D699" t="s">
        <v>1190</v>
      </c>
    </row>
    <row r="700" hidden="1" spans="2:4">
      <c r="B700" t="s">
        <v>2163</v>
      </c>
      <c r="D700" t="s">
        <v>2164</v>
      </c>
    </row>
    <row r="701" hidden="1" spans="2:4">
      <c r="B701" t="s">
        <v>2163</v>
      </c>
      <c r="D701" t="s">
        <v>2164</v>
      </c>
    </row>
    <row r="702" spans="1:4">
      <c r="A702">
        <v>18729683908</v>
      </c>
      <c r="B702" t="s">
        <v>1192</v>
      </c>
      <c r="C702" t="s">
        <v>2034</v>
      </c>
      <c r="D702" t="s">
        <v>1193</v>
      </c>
    </row>
    <row r="703" hidden="1" spans="2:4">
      <c r="B703" t="s">
        <v>2163</v>
      </c>
      <c r="D703" t="s">
        <v>2164</v>
      </c>
    </row>
    <row r="704" hidden="1" spans="2:4">
      <c r="B704" t="s">
        <v>2163</v>
      </c>
      <c r="D704" t="s">
        <v>2164</v>
      </c>
    </row>
    <row r="705" spans="1:4">
      <c r="A705">
        <v>18691418187</v>
      </c>
      <c r="B705" t="s">
        <v>1195</v>
      </c>
      <c r="C705" s="44" t="s">
        <v>2035</v>
      </c>
      <c r="D705" t="s">
        <v>1196</v>
      </c>
    </row>
    <row r="706" hidden="1" spans="2:4">
      <c r="B706" t="s">
        <v>2163</v>
      </c>
      <c r="D706" t="s">
        <v>2164</v>
      </c>
    </row>
    <row r="707" spans="1:4">
      <c r="A707">
        <v>13389148661</v>
      </c>
      <c r="B707" t="s">
        <v>1200</v>
      </c>
      <c r="C707" t="s">
        <v>2036</v>
      </c>
      <c r="D707" t="s">
        <v>1201</v>
      </c>
    </row>
    <row r="708" hidden="1" spans="2:4">
      <c r="B708" t="s">
        <v>2163</v>
      </c>
      <c r="D708" t="s">
        <v>2164</v>
      </c>
    </row>
    <row r="709" hidden="1" spans="2:4">
      <c r="B709" t="s">
        <v>2163</v>
      </c>
      <c r="D709" t="s">
        <v>2164</v>
      </c>
    </row>
    <row r="710" spans="1:4">
      <c r="A710">
        <v>18891865801</v>
      </c>
      <c r="B710" t="s">
        <v>1205</v>
      </c>
      <c r="C710" t="s">
        <v>2037</v>
      </c>
      <c r="D710" t="s">
        <v>1206</v>
      </c>
    </row>
    <row r="711" hidden="1" spans="2:4">
      <c r="B711" t="s">
        <v>2163</v>
      </c>
      <c r="D711" t="s">
        <v>2164</v>
      </c>
    </row>
    <row r="712" hidden="1" spans="2:4">
      <c r="B712" t="s">
        <v>2163</v>
      </c>
      <c r="D712" t="s">
        <v>2164</v>
      </c>
    </row>
    <row r="713" spans="1:4">
      <c r="A713">
        <v>18991470597</v>
      </c>
      <c r="B713" t="s">
        <v>1210</v>
      </c>
      <c r="C713" t="s">
        <v>2038</v>
      </c>
      <c r="D713" t="s">
        <v>1211</v>
      </c>
    </row>
    <row r="714" hidden="1" spans="2:4">
      <c r="B714" t="s">
        <v>2163</v>
      </c>
      <c r="D714" t="s">
        <v>2164</v>
      </c>
    </row>
    <row r="715" hidden="1" spans="2:4">
      <c r="B715" t="s">
        <v>2163</v>
      </c>
      <c r="D715" t="s">
        <v>2164</v>
      </c>
    </row>
    <row r="716" spans="1:4">
      <c r="A716">
        <v>18729898867</v>
      </c>
      <c r="B716" t="s">
        <v>1213</v>
      </c>
      <c r="C716" t="s">
        <v>2039</v>
      </c>
      <c r="D716" t="s">
        <v>1214</v>
      </c>
    </row>
    <row r="717" hidden="1" spans="2:4">
      <c r="B717" t="s">
        <v>2163</v>
      </c>
      <c r="D717" t="s">
        <v>2164</v>
      </c>
    </row>
    <row r="718" hidden="1" spans="2:4">
      <c r="B718" t="s">
        <v>2163</v>
      </c>
      <c r="D718" t="s">
        <v>2164</v>
      </c>
    </row>
    <row r="719" hidden="1" spans="2:4">
      <c r="B719" t="s">
        <v>2163</v>
      </c>
      <c r="D719" t="s">
        <v>2164</v>
      </c>
    </row>
    <row r="720" spans="1:4">
      <c r="A720">
        <v>18991433057</v>
      </c>
      <c r="B720" t="s">
        <v>1218</v>
      </c>
      <c r="C720" s="44" t="s">
        <v>2040</v>
      </c>
      <c r="D720" t="s">
        <v>1219</v>
      </c>
    </row>
    <row r="721" hidden="1" spans="2:4">
      <c r="B721" t="s">
        <v>2163</v>
      </c>
      <c r="D721" t="s">
        <v>2164</v>
      </c>
    </row>
    <row r="722" spans="1:4">
      <c r="A722">
        <v>18992437532</v>
      </c>
      <c r="B722" t="s">
        <v>1223</v>
      </c>
      <c r="C722" s="44" t="s">
        <v>2041</v>
      </c>
      <c r="D722" t="s">
        <v>1177</v>
      </c>
    </row>
    <row r="723" hidden="1" spans="2:4">
      <c r="B723" t="s">
        <v>2163</v>
      </c>
      <c r="D723" t="s">
        <v>2164</v>
      </c>
    </row>
    <row r="724" spans="1:4">
      <c r="A724">
        <v>15353919973</v>
      </c>
      <c r="B724" t="s">
        <v>1227</v>
      </c>
      <c r="C724" t="s">
        <v>2042</v>
      </c>
      <c r="D724" t="s">
        <v>1228</v>
      </c>
    </row>
    <row r="725" hidden="1" spans="2:4">
      <c r="B725" t="s">
        <v>2163</v>
      </c>
      <c r="D725" t="s">
        <v>2164</v>
      </c>
    </row>
    <row r="726" hidden="1" spans="2:4">
      <c r="B726" t="s">
        <v>2163</v>
      </c>
      <c r="D726" t="s">
        <v>2164</v>
      </c>
    </row>
    <row r="727" spans="1:4">
      <c r="A727">
        <v>13319147879</v>
      </c>
      <c r="B727" t="s">
        <v>1230</v>
      </c>
      <c r="C727" t="s">
        <v>2043</v>
      </c>
      <c r="D727" t="s">
        <v>1231</v>
      </c>
    </row>
    <row r="728" hidden="1" spans="2:4">
      <c r="B728" t="s">
        <v>2163</v>
      </c>
      <c r="D728" t="s">
        <v>2164</v>
      </c>
    </row>
    <row r="729" hidden="1" spans="2:4">
      <c r="B729" t="s">
        <v>2163</v>
      </c>
      <c r="D729" t="s">
        <v>2164</v>
      </c>
    </row>
    <row r="730" spans="1:4">
      <c r="A730">
        <v>15399141190</v>
      </c>
      <c r="B730" t="s">
        <v>1233</v>
      </c>
      <c r="C730" s="44" t="s">
        <v>2044</v>
      </c>
      <c r="D730" t="s">
        <v>1234</v>
      </c>
    </row>
    <row r="731" hidden="1" spans="2:4">
      <c r="B731" t="s">
        <v>2163</v>
      </c>
      <c r="D731" t="s">
        <v>2164</v>
      </c>
    </row>
    <row r="732" spans="1:4">
      <c r="A732">
        <v>18992406579</v>
      </c>
      <c r="B732" t="s">
        <v>1238</v>
      </c>
      <c r="C732" t="s">
        <v>2045</v>
      </c>
      <c r="D732" t="s">
        <v>1057</v>
      </c>
    </row>
    <row r="733" hidden="1" spans="2:4">
      <c r="B733" t="s">
        <v>2163</v>
      </c>
      <c r="D733" t="s">
        <v>2164</v>
      </c>
    </row>
    <row r="734" hidden="1" spans="2:4">
      <c r="B734" t="s">
        <v>2163</v>
      </c>
      <c r="D734" t="s">
        <v>2164</v>
      </c>
    </row>
    <row r="735" spans="1:4">
      <c r="A735">
        <v>18395445199</v>
      </c>
      <c r="B735" t="s">
        <v>1242</v>
      </c>
      <c r="C735" t="s">
        <v>2046</v>
      </c>
      <c r="D735" t="s">
        <v>1243</v>
      </c>
    </row>
    <row r="736" hidden="1" spans="2:4">
      <c r="B736" t="s">
        <v>2163</v>
      </c>
      <c r="D736" t="s">
        <v>2164</v>
      </c>
    </row>
    <row r="737" spans="1:4">
      <c r="A737">
        <v>15529145789</v>
      </c>
      <c r="B737" t="s">
        <v>1245</v>
      </c>
      <c r="C737" s="44" t="s">
        <v>2047</v>
      </c>
      <c r="D737" t="s">
        <v>1246</v>
      </c>
    </row>
    <row r="738" hidden="1" spans="2:4">
      <c r="B738" t="s">
        <v>2163</v>
      </c>
      <c r="D738" t="s">
        <v>2164</v>
      </c>
    </row>
    <row r="739" hidden="1" spans="2:4">
      <c r="B739" t="s">
        <v>2163</v>
      </c>
      <c r="D739" t="s">
        <v>2164</v>
      </c>
    </row>
    <row r="740" spans="1:4">
      <c r="A740">
        <v>15399388590</v>
      </c>
      <c r="B740" t="s">
        <v>1250</v>
      </c>
      <c r="C740" s="44" t="s">
        <v>2048</v>
      </c>
      <c r="D740" t="s">
        <v>1251</v>
      </c>
    </row>
    <row r="741" hidden="1" spans="2:4">
      <c r="B741" t="s">
        <v>2163</v>
      </c>
      <c r="D741" t="s">
        <v>2164</v>
      </c>
    </row>
    <row r="742" hidden="1" spans="2:4">
      <c r="B742" t="s">
        <v>2163</v>
      </c>
      <c r="D742" t="s">
        <v>2164</v>
      </c>
    </row>
    <row r="743" spans="1:4">
      <c r="A743">
        <v>18710699007</v>
      </c>
      <c r="B743" t="s">
        <v>1253</v>
      </c>
      <c r="C743" t="s">
        <v>2049</v>
      </c>
      <c r="D743" t="s">
        <v>1254</v>
      </c>
    </row>
    <row r="744" hidden="1" spans="2:4">
      <c r="B744" t="s">
        <v>2163</v>
      </c>
      <c r="D744" t="s">
        <v>2164</v>
      </c>
    </row>
    <row r="745" spans="1:4">
      <c r="A745">
        <v>19909140459</v>
      </c>
      <c r="B745" t="s">
        <v>1258</v>
      </c>
      <c r="C745" s="44" t="s">
        <v>2050</v>
      </c>
      <c r="D745" t="s">
        <v>1259</v>
      </c>
    </row>
    <row r="746" hidden="1" spans="2:4">
      <c r="B746" t="s">
        <v>2163</v>
      </c>
      <c r="D746" t="s">
        <v>2164</v>
      </c>
    </row>
    <row r="747" spans="1:4">
      <c r="A747">
        <v>18729698825</v>
      </c>
      <c r="B747" t="s">
        <v>1263</v>
      </c>
      <c r="C747" s="44" t="s">
        <v>2051</v>
      </c>
      <c r="D747" t="s">
        <v>1264</v>
      </c>
    </row>
    <row r="748" hidden="1" spans="2:4">
      <c r="B748" t="s">
        <v>2163</v>
      </c>
      <c r="D748" t="s">
        <v>2164</v>
      </c>
    </row>
    <row r="749" spans="1:4">
      <c r="A749">
        <v>18329986836</v>
      </c>
      <c r="B749" t="s">
        <v>1266</v>
      </c>
      <c r="C749" t="s">
        <v>2052</v>
      </c>
      <c r="D749" t="s">
        <v>1267</v>
      </c>
    </row>
    <row r="750" hidden="1" spans="2:4">
      <c r="B750" t="s">
        <v>2163</v>
      </c>
      <c r="D750" t="s">
        <v>2164</v>
      </c>
    </row>
    <row r="751" hidden="1" spans="2:4">
      <c r="B751" t="s">
        <v>2163</v>
      </c>
      <c r="D751" t="s">
        <v>2164</v>
      </c>
    </row>
    <row r="752" spans="1:4">
      <c r="A752">
        <v>18991420790</v>
      </c>
      <c r="B752" t="s">
        <v>1271</v>
      </c>
      <c r="C752" s="44" t="s">
        <v>2053</v>
      </c>
      <c r="D752" t="s">
        <v>1272</v>
      </c>
    </row>
    <row r="753" hidden="1" spans="2:4">
      <c r="B753" t="s">
        <v>2163</v>
      </c>
      <c r="D753" t="s">
        <v>2164</v>
      </c>
    </row>
    <row r="754" hidden="1" spans="2:4">
      <c r="B754" t="s">
        <v>2163</v>
      </c>
      <c r="D754" t="s">
        <v>2164</v>
      </c>
    </row>
    <row r="755" spans="1:4">
      <c r="A755">
        <v>18091413189</v>
      </c>
      <c r="B755" t="s">
        <v>1276</v>
      </c>
      <c r="C755" s="44" t="s">
        <v>2054</v>
      </c>
      <c r="D755" t="s">
        <v>1277</v>
      </c>
    </row>
    <row r="756" hidden="1" spans="2:4">
      <c r="B756" t="s">
        <v>2163</v>
      </c>
      <c r="D756" t="s">
        <v>2164</v>
      </c>
    </row>
    <row r="757" spans="1:4">
      <c r="A757">
        <v>15291895623</v>
      </c>
      <c r="B757" t="s">
        <v>1281</v>
      </c>
      <c r="C757" s="44" t="s">
        <v>2055</v>
      </c>
      <c r="D757" t="s">
        <v>1282</v>
      </c>
    </row>
    <row r="758" hidden="1" spans="2:4">
      <c r="B758" t="s">
        <v>2163</v>
      </c>
      <c r="D758" t="s">
        <v>2164</v>
      </c>
    </row>
    <row r="759" spans="1:4">
      <c r="A759">
        <v>15686398289</v>
      </c>
      <c r="B759" t="s">
        <v>1286</v>
      </c>
      <c r="C759" s="44" t="s">
        <v>2056</v>
      </c>
      <c r="D759" t="s">
        <v>1287</v>
      </c>
    </row>
    <row r="760" hidden="1" spans="2:4">
      <c r="B760" t="s">
        <v>2163</v>
      </c>
      <c r="D760" t="s">
        <v>2164</v>
      </c>
    </row>
    <row r="761" hidden="1" spans="2:4">
      <c r="B761" t="s">
        <v>2163</v>
      </c>
      <c r="D761" t="s">
        <v>2164</v>
      </c>
    </row>
    <row r="762" spans="1:4">
      <c r="A762">
        <v>18220899536</v>
      </c>
      <c r="B762" t="s">
        <v>1289</v>
      </c>
      <c r="C762" s="44" t="s">
        <v>2057</v>
      </c>
      <c r="D762" t="s">
        <v>1287</v>
      </c>
    </row>
    <row r="763" hidden="1" spans="2:4">
      <c r="B763" t="s">
        <v>2163</v>
      </c>
      <c r="D763" t="s">
        <v>2164</v>
      </c>
    </row>
    <row r="764" hidden="1" spans="2:4">
      <c r="B764" t="s">
        <v>2163</v>
      </c>
      <c r="D764" t="s">
        <v>2164</v>
      </c>
    </row>
    <row r="765" spans="1:4">
      <c r="A765">
        <v>18329449256</v>
      </c>
      <c r="B765" t="s">
        <v>1293</v>
      </c>
      <c r="C765" s="44" t="s">
        <v>2058</v>
      </c>
      <c r="D765" t="s">
        <v>1294</v>
      </c>
    </row>
    <row r="766" hidden="1" spans="2:4">
      <c r="B766" t="s">
        <v>2163</v>
      </c>
      <c r="D766" t="s">
        <v>2164</v>
      </c>
    </row>
    <row r="767" hidden="1" spans="2:4">
      <c r="B767" t="s">
        <v>2163</v>
      </c>
      <c r="D767" t="s">
        <v>2164</v>
      </c>
    </row>
    <row r="768" spans="1:4">
      <c r="A768">
        <v>13992418779</v>
      </c>
      <c r="B768" t="s">
        <v>1298</v>
      </c>
      <c r="C768" s="44" t="s">
        <v>2059</v>
      </c>
      <c r="D768" t="s">
        <v>1299</v>
      </c>
    </row>
    <row r="769" hidden="1" spans="2:4">
      <c r="B769" t="s">
        <v>2163</v>
      </c>
      <c r="D769" t="s">
        <v>2164</v>
      </c>
    </row>
    <row r="770" spans="1:4">
      <c r="A770">
        <v>17691287338</v>
      </c>
      <c r="B770" t="s">
        <v>1303</v>
      </c>
      <c r="C770" s="44" t="s">
        <v>2060</v>
      </c>
      <c r="D770" t="s">
        <v>1304</v>
      </c>
    </row>
    <row r="771" hidden="1" spans="2:4">
      <c r="B771" t="s">
        <v>2163</v>
      </c>
      <c r="D771" t="s">
        <v>2164</v>
      </c>
    </row>
    <row r="772" hidden="1" spans="2:4">
      <c r="B772" t="s">
        <v>2163</v>
      </c>
      <c r="D772" t="s">
        <v>2164</v>
      </c>
    </row>
    <row r="773" spans="1:4">
      <c r="A773">
        <v>13359146965</v>
      </c>
      <c r="B773" t="s">
        <v>1308</v>
      </c>
      <c r="C773" s="44" t="s">
        <v>2061</v>
      </c>
      <c r="D773" t="s">
        <v>1309</v>
      </c>
    </row>
    <row r="774" hidden="1" spans="2:4">
      <c r="B774" t="s">
        <v>2163</v>
      </c>
      <c r="D774" t="s">
        <v>2164</v>
      </c>
    </row>
    <row r="775" hidden="1" spans="2:4">
      <c r="B775" t="s">
        <v>2163</v>
      </c>
      <c r="D775" t="s">
        <v>2164</v>
      </c>
    </row>
    <row r="776" spans="1:4">
      <c r="A776">
        <v>18391907130</v>
      </c>
      <c r="B776" t="s">
        <v>1312</v>
      </c>
      <c r="C776" s="44" t="s">
        <v>2062</v>
      </c>
      <c r="D776" t="s">
        <v>1313</v>
      </c>
    </row>
    <row r="777" hidden="1" spans="2:4">
      <c r="B777" t="s">
        <v>2163</v>
      </c>
      <c r="D777" t="s">
        <v>2164</v>
      </c>
    </row>
    <row r="778" spans="1:4">
      <c r="A778">
        <v>17719573118</v>
      </c>
      <c r="B778" t="s">
        <v>1317</v>
      </c>
      <c r="C778" s="44" t="s">
        <v>2063</v>
      </c>
      <c r="D778" t="s">
        <v>1318</v>
      </c>
    </row>
    <row r="779" hidden="1" spans="2:4">
      <c r="B779" t="s">
        <v>2163</v>
      </c>
      <c r="D779" t="s">
        <v>2164</v>
      </c>
    </row>
    <row r="780" spans="1:4">
      <c r="A780">
        <v>18991485540</v>
      </c>
      <c r="B780" t="s">
        <v>1322</v>
      </c>
      <c r="C780" s="44" t="s">
        <v>2064</v>
      </c>
      <c r="D780" t="s">
        <v>1323</v>
      </c>
    </row>
    <row r="781" hidden="1" spans="2:4">
      <c r="B781" t="s">
        <v>2163</v>
      </c>
      <c r="D781" t="s">
        <v>2164</v>
      </c>
    </row>
    <row r="782" hidden="1" spans="2:4">
      <c r="B782" t="s">
        <v>2163</v>
      </c>
      <c r="D782" t="s">
        <v>2164</v>
      </c>
    </row>
    <row r="783" spans="1:4">
      <c r="A783">
        <v>13689144670</v>
      </c>
      <c r="B783" t="s">
        <v>1327</v>
      </c>
      <c r="C783" s="44" t="s">
        <v>2065</v>
      </c>
      <c r="D783" t="s">
        <v>1328</v>
      </c>
    </row>
    <row r="784" hidden="1" spans="2:4">
      <c r="B784" t="s">
        <v>2163</v>
      </c>
      <c r="D784" t="s">
        <v>2164</v>
      </c>
    </row>
    <row r="785" spans="1:4">
      <c r="A785">
        <v>18220952240</v>
      </c>
      <c r="B785" t="s">
        <v>1332</v>
      </c>
      <c r="C785" t="s">
        <v>2066</v>
      </c>
      <c r="D785" t="s">
        <v>1333</v>
      </c>
    </row>
    <row r="786" hidden="1" spans="2:4">
      <c r="B786" t="s">
        <v>2163</v>
      </c>
      <c r="D786" t="s">
        <v>2164</v>
      </c>
    </row>
    <row r="787" hidden="1" spans="2:4">
      <c r="B787" t="s">
        <v>2163</v>
      </c>
      <c r="D787" t="s">
        <v>2164</v>
      </c>
    </row>
    <row r="788" hidden="1" spans="2:4">
      <c r="B788" t="s">
        <v>2163</v>
      </c>
      <c r="D788" t="s">
        <v>2164</v>
      </c>
    </row>
    <row r="789" spans="1:4">
      <c r="A789">
        <v>15009140990</v>
      </c>
      <c r="B789" t="s">
        <v>1337</v>
      </c>
      <c r="C789" s="44" t="s">
        <v>2067</v>
      </c>
      <c r="D789" t="s">
        <v>1338</v>
      </c>
    </row>
    <row r="790" hidden="1" spans="2:4">
      <c r="B790" t="s">
        <v>2163</v>
      </c>
      <c r="D790" t="s">
        <v>2164</v>
      </c>
    </row>
    <row r="791" spans="1:4">
      <c r="A791">
        <v>18791184238</v>
      </c>
      <c r="B791" t="s">
        <v>1342</v>
      </c>
      <c r="C791" s="44" t="s">
        <v>2068</v>
      </c>
      <c r="D791" t="s">
        <v>1343</v>
      </c>
    </row>
    <row r="792" hidden="1" spans="2:4">
      <c r="B792" t="s">
        <v>2163</v>
      </c>
      <c r="D792" t="s">
        <v>2164</v>
      </c>
    </row>
    <row r="793" spans="1:4">
      <c r="A793">
        <v>15399141200</v>
      </c>
      <c r="B793" t="s">
        <v>1347</v>
      </c>
      <c r="C793" s="44" t="s">
        <v>2069</v>
      </c>
      <c r="D793" t="s">
        <v>1348</v>
      </c>
    </row>
    <row r="794" hidden="1" spans="2:4">
      <c r="B794" t="s">
        <v>2163</v>
      </c>
      <c r="D794" t="s">
        <v>2164</v>
      </c>
    </row>
    <row r="795" hidden="1" spans="2:4">
      <c r="B795" t="s">
        <v>2163</v>
      </c>
      <c r="D795" t="s">
        <v>2164</v>
      </c>
    </row>
    <row r="796" spans="1:4">
      <c r="A796">
        <v>15291442749</v>
      </c>
      <c r="B796" t="s">
        <v>1352</v>
      </c>
      <c r="C796" s="44" t="s">
        <v>2070</v>
      </c>
      <c r="D796" t="s">
        <v>1353</v>
      </c>
    </row>
    <row r="797" hidden="1" spans="2:4">
      <c r="B797" t="s">
        <v>2163</v>
      </c>
      <c r="D797" t="s">
        <v>2164</v>
      </c>
    </row>
    <row r="798" spans="1:4">
      <c r="A798">
        <v>15829130281</v>
      </c>
      <c r="B798" t="s">
        <v>1357</v>
      </c>
      <c r="C798" s="44" t="s">
        <v>2071</v>
      </c>
      <c r="D798" t="s">
        <v>1358</v>
      </c>
    </row>
    <row r="799" hidden="1" spans="2:4">
      <c r="B799" t="s">
        <v>2163</v>
      </c>
      <c r="D799" t="s">
        <v>2164</v>
      </c>
    </row>
    <row r="800" hidden="1" spans="2:4">
      <c r="B800" t="s">
        <v>2163</v>
      </c>
      <c r="D800" t="s">
        <v>2164</v>
      </c>
    </row>
    <row r="801" hidden="1" spans="2:4">
      <c r="B801" t="s">
        <v>2163</v>
      </c>
      <c r="D801" t="s">
        <v>2164</v>
      </c>
    </row>
    <row r="802" spans="1:4">
      <c r="A802">
        <v>18220958841</v>
      </c>
      <c r="B802" t="s">
        <v>1362</v>
      </c>
      <c r="C802" s="44" t="s">
        <v>2072</v>
      </c>
      <c r="D802" t="s">
        <v>1363</v>
      </c>
    </row>
    <row r="803" hidden="1" spans="2:4">
      <c r="B803" t="s">
        <v>2163</v>
      </c>
      <c r="D803" t="s">
        <v>2164</v>
      </c>
    </row>
    <row r="804" hidden="1" spans="2:4">
      <c r="B804" t="s">
        <v>2163</v>
      </c>
      <c r="D804" t="s">
        <v>2164</v>
      </c>
    </row>
    <row r="805" hidden="1" spans="2:4">
      <c r="B805" t="s">
        <v>2163</v>
      </c>
      <c r="D805" t="s">
        <v>2164</v>
      </c>
    </row>
    <row r="806" spans="1:4">
      <c r="A806">
        <v>18329445997</v>
      </c>
      <c r="B806" t="s">
        <v>1367</v>
      </c>
      <c r="C806" s="44" t="s">
        <v>2073</v>
      </c>
      <c r="D806" t="s">
        <v>1368</v>
      </c>
    </row>
    <row r="807" hidden="1" spans="2:4">
      <c r="B807" t="s">
        <v>2163</v>
      </c>
      <c r="D807" t="s">
        <v>2164</v>
      </c>
    </row>
    <row r="808" spans="1:4">
      <c r="A808">
        <v>18329896682</v>
      </c>
      <c r="B808" t="s">
        <v>1372</v>
      </c>
      <c r="C808" s="44" t="s">
        <v>2074</v>
      </c>
      <c r="D808" t="s">
        <v>1373</v>
      </c>
    </row>
    <row r="809" hidden="1" spans="2:4">
      <c r="B809" t="s">
        <v>2163</v>
      </c>
      <c r="D809" t="s">
        <v>2164</v>
      </c>
    </row>
    <row r="810" hidden="1" spans="2:4">
      <c r="B810" t="s">
        <v>2163</v>
      </c>
      <c r="D810" t="s">
        <v>2164</v>
      </c>
    </row>
    <row r="811" spans="1:4">
      <c r="A811">
        <v>18392921919</v>
      </c>
      <c r="B811" t="s">
        <v>1377</v>
      </c>
      <c r="C811" s="44" t="s">
        <v>2075</v>
      </c>
      <c r="D811" t="s">
        <v>1378</v>
      </c>
    </row>
    <row r="812" hidden="1" spans="2:4">
      <c r="B812" t="s">
        <v>2163</v>
      </c>
      <c r="D812" t="s">
        <v>2164</v>
      </c>
    </row>
    <row r="813" hidden="1" spans="2:4">
      <c r="B813" t="s">
        <v>2163</v>
      </c>
      <c r="D813" t="s">
        <v>2164</v>
      </c>
    </row>
    <row r="814" hidden="1" spans="2:4">
      <c r="B814" t="s">
        <v>2163</v>
      </c>
      <c r="D814" t="s">
        <v>2164</v>
      </c>
    </row>
    <row r="815" spans="1:4">
      <c r="A815">
        <v>18991444114</v>
      </c>
      <c r="B815" t="s">
        <v>1384</v>
      </c>
      <c r="C815" s="44" t="s">
        <v>2076</v>
      </c>
      <c r="D815" t="s">
        <v>1385</v>
      </c>
    </row>
    <row r="816" hidden="1" spans="2:4">
      <c r="B816" t="s">
        <v>2163</v>
      </c>
      <c r="D816" t="s">
        <v>2164</v>
      </c>
    </row>
    <row r="817" spans="1:4">
      <c r="A817">
        <v>18329875302</v>
      </c>
      <c r="B817" t="s">
        <v>1389</v>
      </c>
      <c r="C817" s="44" t="s">
        <v>2077</v>
      </c>
      <c r="D817" t="s">
        <v>1390</v>
      </c>
    </row>
    <row r="818" hidden="1" spans="2:4">
      <c r="B818" t="s">
        <v>2163</v>
      </c>
      <c r="D818" t="s">
        <v>2164</v>
      </c>
    </row>
    <row r="819" hidden="1" spans="2:4">
      <c r="B819" t="s">
        <v>2163</v>
      </c>
      <c r="D819" t="s">
        <v>2164</v>
      </c>
    </row>
    <row r="820" spans="1:4">
      <c r="A820">
        <v>17349295607</v>
      </c>
      <c r="B820" t="s">
        <v>1394</v>
      </c>
      <c r="C820" s="44" t="s">
        <v>2078</v>
      </c>
      <c r="D820" t="s">
        <v>1395</v>
      </c>
    </row>
    <row r="821" hidden="1" spans="2:4">
      <c r="B821" t="s">
        <v>2163</v>
      </c>
      <c r="D821" t="s">
        <v>2164</v>
      </c>
    </row>
    <row r="822" spans="1:4">
      <c r="A822">
        <v>13152265831</v>
      </c>
      <c r="B822" t="s">
        <v>1399</v>
      </c>
      <c r="C822" s="44" t="s">
        <v>2079</v>
      </c>
      <c r="D822" t="s">
        <v>1400</v>
      </c>
    </row>
    <row r="823" hidden="1" spans="2:4">
      <c r="B823" t="s">
        <v>2163</v>
      </c>
      <c r="D823" t="s">
        <v>2164</v>
      </c>
    </row>
    <row r="824" hidden="1" spans="2:4">
      <c r="B824" t="s">
        <v>2163</v>
      </c>
      <c r="D824" t="s">
        <v>2164</v>
      </c>
    </row>
    <row r="825" spans="1:4">
      <c r="A825">
        <v>18391977638</v>
      </c>
      <c r="B825" t="s">
        <v>1402</v>
      </c>
      <c r="C825" s="44" t="s">
        <v>2080</v>
      </c>
      <c r="D825" t="s">
        <v>1403</v>
      </c>
    </row>
    <row r="826" hidden="1" spans="2:4">
      <c r="B826" t="s">
        <v>2163</v>
      </c>
      <c r="D826" t="s">
        <v>2164</v>
      </c>
    </row>
    <row r="827" hidden="1" spans="2:4">
      <c r="B827" t="s">
        <v>2163</v>
      </c>
      <c r="D827" t="s">
        <v>2164</v>
      </c>
    </row>
    <row r="828" hidden="1" spans="2:4">
      <c r="B828" t="s">
        <v>2163</v>
      </c>
      <c r="D828" t="s">
        <v>2164</v>
      </c>
    </row>
    <row r="829" spans="1:4">
      <c r="A829">
        <v>13992493464</v>
      </c>
      <c r="B829" t="s">
        <v>1408</v>
      </c>
      <c r="C829" s="44" t="s">
        <v>2081</v>
      </c>
      <c r="D829" t="s">
        <v>1409</v>
      </c>
    </row>
    <row r="830" hidden="1" spans="2:4">
      <c r="B830" t="s">
        <v>2163</v>
      </c>
      <c r="D830" t="s">
        <v>2164</v>
      </c>
    </row>
    <row r="831" hidden="1" spans="2:4">
      <c r="B831" t="s">
        <v>2163</v>
      </c>
      <c r="D831" t="s">
        <v>2164</v>
      </c>
    </row>
    <row r="832" spans="1:4">
      <c r="A832">
        <v>13992493464</v>
      </c>
      <c r="B832" t="s">
        <v>1408</v>
      </c>
      <c r="C832" s="44" t="s">
        <v>2082</v>
      </c>
      <c r="D832" t="s">
        <v>1413</v>
      </c>
    </row>
    <row r="833" hidden="1" spans="2:4">
      <c r="B833" t="s">
        <v>2163</v>
      </c>
      <c r="D833" t="s">
        <v>2164</v>
      </c>
    </row>
    <row r="834" spans="1:4">
      <c r="A834">
        <v>18740747299</v>
      </c>
      <c r="B834" t="s">
        <v>1415</v>
      </c>
      <c r="C834" s="44" t="s">
        <v>2083</v>
      </c>
      <c r="D834" t="s">
        <v>1416</v>
      </c>
    </row>
    <row r="835" hidden="1" spans="2:4">
      <c r="B835" t="s">
        <v>2163</v>
      </c>
      <c r="D835" t="s">
        <v>2164</v>
      </c>
    </row>
    <row r="836" hidden="1" spans="2:4">
      <c r="B836" t="s">
        <v>2163</v>
      </c>
      <c r="D836" t="s">
        <v>2164</v>
      </c>
    </row>
    <row r="837" spans="1:4">
      <c r="A837">
        <v>18740540501</v>
      </c>
      <c r="B837" t="s">
        <v>1420</v>
      </c>
      <c r="C837" s="44" t="s">
        <v>2084</v>
      </c>
      <c r="D837" t="s">
        <v>1421</v>
      </c>
    </row>
    <row r="838" hidden="1" spans="2:4">
      <c r="B838" t="s">
        <v>2163</v>
      </c>
      <c r="D838" t="s">
        <v>2164</v>
      </c>
    </row>
    <row r="839" hidden="1" spans="2:4">
      <c r="B839" t="s">
        <v>2163</v>
      </c>
      <c r="D839" t="s">
        <v>2164</v>
      </c>
    </row>
    <row r="840" hidden="1" spans="2:4">
      <c r="B840" t="s">
        <v>2163</v>
      </c>
      <c r="D840" t="s">
        <v>2164</v>
      </c>
    </row>
    <row r="841" spans="1:4">
      <c r="A841">
        <v>17392427059</v>
      </c>
      <c r="B841" t="s">
        <v>1425</v>
      </c>
      <c r="C841" s="44" t="s">
        <v>2085</v>
      </c>
      <c r="D841" t="s">
        <v>772</v>
      </c>
    </row>
    <row r="842" hidden="1" spans="2:4">
      <c r="B842" t="s">
        <v>2163</v>
      </c>
      <c r="D842" t="s">
        <v>2164</v>
      </c>
    </row>
    <row r="843" hidden="1" spans="2:4">
      <c r="B843" t="s">
        <v>2163</v>
      </c>
      <c r="D843" t="s">
        <v>2164</v>
      </c>
    </row>
    <row r="844" hidden="1" spans="2:4">
      <c r="B844" t="s">
        <v>2163</v>
      </c>
      <c r="D844" t="s">
        <v>2164</v>
      </c>
    </row>
    <row r="845" spans="1:4">
      <c r="A845">
        <v>15591970256</v>
      </c>
      <c r="B845" t="s">
        <v>1427</v>
      </c>
      <c r="C845" s="44" t="s">
        <v>2086</v>
      </c>
      <c r="D845" t="s">
        <v>1428</v>
      </c>
    </row>
    <row r="846" hidden="1" spans="2:4">
      <c r="B846" t="s">
        <v>2163</v>
      </c>
      <c r="D846" t="s">
        <v>2164</v>
      </c>
    </row>
    <row r="847" spans="1:4">
      <c r="A847">
        <v>18829747387</v>
      </c>
      <c r="B847" t="s">
        <v>1432</v>
      </c>
      <c r="C847" s="44" t="s">
        <v>2087</v>
      </c>
      <c r="D847" t="s">
        <v>1433</v>
      </c>
    </row>
    <row r="848" hidden="1" spans="2:4">
      <c r="B848" t="s">
        <v>2163</v>
      </c>
      <c r="D848" t="s">
        <v>2164</v>
      </c>
    </row>
    <row r="849" hidden="1" spans="2:4">
      <c r="B849" t="s">
        <v>2163</v>
      </c>
      <c r="D849" t="s">
        <v>2164</v>
      </c>
    </row>
    <row r="850" spans="1:4">
      <c r="A850">
        <v>18329445997</v>
      </c>
      <c r="B850" t="s">
        <v>1367</v>
      </c>
      <c r="C850" s="44" t="s">
        <v>2088</v>
      </c>
      <c r="D850" t="s">
        <v>1435</v>
      </c>
    </row>
    <row r="851" hidden="1" spans="2:4">
      <c r="B851" t="s">
        <v>2163</v>
      </c>
      <c r="D851" t="s">
        <v>2164</v>
      </c>
    </row>
    <row r="852" spans="1:4">
      <c r="A852">
        <v>18220989303</v>
      </c>
      <c r="B852" t="s">
        <v>1439</v>
      </c>
      <c r="C852" s="44" t="s">
        <v>2089</v>
      </c>
      <c r="D852" t="s">
        <v>1440</v>
      </c>
    </row>
    <row r="853" hidden="1" spans="2:4">
      <c r="B853" t="s">
        <v>2163</v>
      </c>
      <c r="D853" t="s">
        <v>2164</v>
      </c>
    </row>
    <row r="854" spans="1:4">
      <c r="A854">
        <v>15191407676</v>
      </c>
      <c r="B854" t="s">
        <v>1444</v>
      </c>
      <c r="C854" s="44" t="s">
        <v>2090</v>
      </c>
      <c r="D854" t="s">
        <v>1445</v>
      </c>
    </row>
    <row r="855" hidden="1" spans="2:4">
      <c r="B855" t="s">
        <v>2163</v>
      </c>
      <c r="D855" t="s">
        <v>2164</v>
      </c>
    </row>
    <row r="856" hidden="1" spans="2:4">
      <c r="B856" t="s">
        <v>2163</v>
      </c>
      <c r="D856" t="s">
        <v>2164</v>
      </c>
    </row>
    <row r="857" hidden="1" spans="2:4">
      <c r="B857" t="s">
        <v>2163</v>
      </c>
      <c r="D857" t="s">
        <v>2164</v>
      </c>
    </row>
    <row r="858" spans="1:4">
      <c r="A858">
        <v>13389145189</v>
      </c>
      <c r="B858" t="s">
        <v>1449</v>
      </c>
      <c r="C858" s="44" t="s">
        <v>2091</v>
      </c>
      <c r="D858" t="s">
        <v>1450</v>
      </c>
    </row>
    <row r="859" hidden="1" spans="2:4">
      <c r="B859" t="s">
        <v>2163</v>
      </c>
      <c r="D859" t="s">
        <v>2164</v>
      </c>
    </row>
    <row r="860" spans="1:4">
      <c r="A860">
        <v>13992443699</v>
      </c>
      <c r="B860" t="s">
        <v>1454</v>
      </c>
      <c r="C860" s="44" t="s">
        <v>2092</v>
      </c>
      <c r="D860" t="s">
        <v>1455</v>
      </c>
    </row>
    <row r="861" hidden="1" spans="2:4">
      <c r="B861" t="s">
        <v>2163</v>
      </c>
      <c r="D861" t="s">
        <v>2164</v>
      </c>
    </row>
    <row r="862" hidden="1" spans="2:4">
      <c r="B862" t="s">
        <v>2163</v>
      </c>
      <c r="D862" t="s">
        <v>2164</v>
      </c>
    </row>
    <row r="863" hidden="1" spans="2:4">
      <c r="B863" t="s">
        <v>2163</v>
      </c>
      <c r="D863" t="s">
        <v>2164</v>
      </c>
    </row>
    <row r="864" spans="1:4">
      <c r="A864">
        <v>15829688220</v>
      </c>
      <c r="B864" t="s">
        <v>1461</v>
      </c>
      <c r="C864" s="44" t="s">
        <v>2093</v>
      </c>
      <c r="D864" t="s">
        <v>1462</v>
      </c>
    </row>
    <row r="865" hidden="1" spans="2:4">
      <c r="B865" t="s">
        <v>2163</v>
      </c>
      <c r="D865" t="s">
        <v>2164</v>
      </c>
    </row>
    <row r="866" spans="1:4">
      <c r="A866">
        <v>18292193396</v>
      </c>
      <c r="B866" t="s">
        <v>1466</v>
      </c>
      <c r="C866" s="44" t="s">
        <v>2094</v>
      </c>
      <c r="D866" t="s">
        <v>1467</v>
      </c>
    </row>
    <row r="867" hidden="1" spans="2:4">
      <c r="B867" t="s">
        <v>2163</v>
      </c>
      <c r="D867" t="s">
        <v>2164</v>
      </c>
    </row>
    <row r="868" spans="1:4">
      <c r="A868">
        <v>15829172248</v>
      </c>
      <c r="B868" t="s">
        <v>1471</v>
      </c>
      <c r="C868" s="44" t="s">
        <v>2095</v>
      </c>
      <c r="D868" t="s">
        <v>1472</v>
      </c>
    </row>
    <row r="869" hidden="1" spans="2:4">
      <c r="B869" t="s">
        <v>2163</v>
      </c>
      <c r="D869" t="s">
        <v>2164</v>
      </c>
    </row>
    <row r="870" spans="1:4">
      <c r="A870">
        <v>15686382698</v>
      </c>
      <c r="B870" t="s">
        <v>1476</v>
      </c>
      <c r="C870" s="44" t="s">
        <v>2096</v>
      </c>
      <c r="D870" t="s">
        <v>1477</v>
      </c>
    </row>
    <row r="871" hidden="1" spans="2:4">
      <c r="B871" t="s">
        <v>2163</v>
      </c>
      <c r="D871" t="s">
        <v>2164</v>
      </c>
    </row>
    <row r="872" hidden="1" spans="2:4">
      <c r="B872" t="s">
        <v>2163</v>
      </c>
      <c r="D872" t="s">
        <v>2164</v>
      </c>
    </row>
    <row r="873" hidden="1" spans="2:4">
      <c r="B873" t="s">
        <v>2163</v>
      </c>
      <c r="D873" t="s">
        <v>2164</v>
      </c>
    </row>
    <row r="874" hidden="1" spans="2:4">
      <c r="B874" t="s">
        <v>2163</v>
      </c>
      <c r="D874" t="s">
        <v>2164</v>
      </c>
    </row>
    <row r="875" hidden="1" spans="2:4">
      <c r="B875" t="s">
        <v>2163</v>
      </c>
      <c r="D875" t="s">
        <v>2164</v>
      </c>
    </row>
    <row r="876" spans="1:4">
      <c r="A876">
        <v>18161784986</v>
      </c>
      <c r="B876" t="s">
        <v>1481</v>
      </c>
      <c r="C876" s="44" t="s">
        <v>2097</v>
      </c>
      <c r="D876" t="s">
        <v>1482</v>
      </c>
    </row>
    <row r="877" hidden="1" spans="2:4">
      <c r="B877" t="s">
        <v>2163</v>
      </c>
      <c r="D877" t="s">
        <v>2164</v>
      </c>
    </row>
    <row r="878" spans="1:4">
      <c r="A878">
        <v>15009149316</v>
      </c>
      <c r="B878" t="s">
        <v>1486</v>
      </c>
      <c r="C878" s="44" t="s">
        <v>2098</v>
      </c>
      <c r="D878" t="s">
        <v>1487</v>
      </c>
    </row>
    <row r="879" hidden="1" spans="2:4">
      <c r="B879" t="s">
        <v>2163</v>
      </c>
      <c r="D879" t="s">
        <v>2164</v>
      </c>
    </row>
    <row r="880" spans="1:4">
      <c r="A880">
        <v>15009149316</v>
      </c>
      <c r="B880" t="s">
        <v>1486</v>
      </c>
      <c r="C880" s="44" t="s">
        <v>2099</v>
      </c>
      <c r="D880" t="s">
        <v>1491</v>
      </c>
    </row>
    <row r="881" hidden="1" spans="2:4">
      <c r="B881" t="s">
        <v>2163</v>
      </c>
      <c r="D881" t="s">
        <v>2164</v>
      </c>
    </row>
    <row r="882" spans="1:4">
      <c r="A882">
        <v>13399141029</v>
      </c>
      <c r="B882" t="s">
        <v>1493</v>
      </c>
      <c r="C882" s="44" t="s">
        <v>2100</v>
      </c>
      <c r="D882" t="s">
        <v>1494</v>
      </c>
    </row>
    <row r="883" hidden="1" spans="2:4">
      <c r="B883" t="s">
        <v>2163</v>
      </c>
      <c r="D883" t="s">
        <v>2164</v>
      </c>
    </row>
    <row r="884" spans="1:4">
      <c r="A884">
        <v>15289145195</v>
      </c>
      <c r="B884" t="s">
        <v>1498</v>
      </c>
      <c r="C884" s="44" t="s">
        <v>2101</v>
      </c>
      <c r="D884" t="s">
        <v>1499</v>
      </c>
    </row>
    <row r="885" hidden="1" spans="2:4">
      <c r="B885" t="s">
        <v>2163</v>
      </c>
      <c r="D885" t="s">
        <v>2164</v>
      </c>
    </row>
    <row r="886" hidden="1" spans="2:4">
      <c r="B886" t="s">
        <v>2163</v>
      </c>
      <c r="D886" t="s">
        <v>2164</v>
      </c>
    </row>
    <row r="887" spans="1:4">
      <c r="A887">
        <v>19809144046</v>
      </c>
      <c r="B887" t="s">
        <v>1503</v>
      </c>
      <c r="C887" s="44" t="s">
        <v>2102</v>
      </c>
      <c r="D887" t="s">
        <v>1504</v>
      </c>
    </row>
    <row r="888" hidden="1" spans="2:4">
      <c r="B888" t="s">
        <v>2163</v>
      </c>
      <c r="D888" t="s">
        <v>2164</v>
      </c>
    </row>
    <row r="889" spans="1:4">
      <c r="A889">
        <v>15291676997</v>
      </c>
      <c r="B889" t="s">
        <v>1508</v>
      </c>
      <c r="C889" s="44" t="s">
        <v>2103</v>
      </c>
      <c r="D889" t="s">
        <v>1509</v>
      </c>
    </row>
    <row r="890" hidden="1" spans="2:4">
      <c r="B890" t="s">
        <v>2163</v>
      </c>
      <c r="D890" t="s">
        <v>2164</v>
      </c>
    </row>
    <row r="891" spans="1:4">
      <c r="A891">
        <v>18220614119</v>
      </c>
      <c r="B891" t="s">
        <v>1513</v>
      </c>
      <c r="C891" s="44" t="s">
        <v>2104</v>
      </c>
      <c r="D891" t="s">
        <v>1514</v>
      </c>
    </row>
    <row r="892" hidden="1" spans="2:4">
      <c r="B892" t="s">
        <v>2163</v>
      </c>
      <c r="D892" t="s">
        <v>2164</v>
      </c>
    </row>
    <row r="893" spans="1:4">
      <c r="A893">
        <v>18009149985</v>
      </c>
      <c r="B893" t="s">
        <v>1518</v>
      </c>
      <c r="C893" t="s">
        <v>2105</v>
      </c>
      <c r="D893" t="s">
        <v>1519</v>
      </c>
    </row>
    <row r="894" hidden="1" spans="2:4">
      <c r="B894" t="s">
        <v>2163</v>
      </c>
      <c r="D894" t="s">
        <v>2164</v>
      </c>
    </row>
    <row r="895" spans="1:4">
      <c r="A895">
        <v>13992442755</v>
      </c>
      <c r="B895" t="s">
        <v>1523</v>
      </c>
      <c r="C895" t="s">
        <v>2106</v>
      </c>
      <c r="D895" t="s">
        <v>1524</v>
      </c>
    </row>
    <row r="896" hidden="1" spans="2:4">
      <c r="B896" t="s">
        <v>2163</v>
      </c>
      <c r="D896" t="s">
        <v>2164</v>
      </c>
    </row>
    <row r="897" hidden="1" spans="2:4">
      <c r="B897" t="s">
        <v>2163</v>
      </c>
      <c r="D897" t="s">
        <v>2164</v>
      </c>
    </row>
    <row r="898" spans="1:4">
      <c r="A898">
        <v>17709149085</v>
      </c>
      <c r="B898" t="s">
        <v>1528</v>
      </c>
      <c r="C898" s="44" t="s">
        <v>2107</v>
      </c>
      <c r="D898" t="s">
        <v>1529</v>
      </c>
    </row>
    <row r="899" hidden="1" spans="2:4">
      <c r="B899" t="s">
        <v>2163</v>
      </c>
      <c r="D899" t="s">
        <v>2164</v>
      </c>
    </row>
    <row r="900" hidden="1" spans="2:4">
      <c r="B900" t="s">
        <v>2163</v>
      </c>
      <c r="D900" t="s">
        <v>2164</v>
      </c>
    </row>
    <row r="901" hidden="1" spans="2:4">
      <c r="B901" t="s">
        <v>2163</v>
      </c>
      <c r="D901" t="s">
        <v>2164</v>
      </c>
    </row>
    <row r="902" spans="1:4">
      <c r="A902">
        <v>15909254298</v>
      </c>
      <c r="B902" t="s">
        <v>1534</v>
      </c>
      <c r="C902" s="44" t="s">
        <v>2108</v>
      </c>
      <c r="D902" t="s">
        <v>1535</v>
      </c>
    </row>
    <row r="903" hidden="1" spans="2:4">
      <c r="B903" t="s">
        <v>2163</v>
      </c>
      <c r="D903" t="s">
        <v>2164</v>
      </c>
    </row>
    <row r="904" hidden="1" spans="2:4">
      <c r="B904" t="s">
        <v>2163</v>
      </c>
      <c r="D904" t="s">
        <v>2164</v>
      </c>
    </row>
    <row r="905" hidden="1" spans="2:4">
      <c r="B905" t="s">
        <v>2163</v>
      </c>
      <c r="D905" t="s">
        <v>2164</v>
      </c>
    </row>
    <row r="906" spans="1:4">
      <c r="A906">
        <v>13992449100</v>
      </c>
      <c r="B906" t="s">
        <v>1541</v>
      </c>
      <c r="C906" s="44" t="s">
        <v>2109</v>
      </c>
      <c r="D906" t="s">
        <v>1542</v>
      </c>
    </row>
    <row r="907" hidden="1" spans="2:4">
      <c r="B907" t="s">
        <v>2163</v>
      </c>
      <c r="D907" t="s">
        <v>2164</v>
      </c>
    </row>
    <row r="908" hidden="1" spans="2:4">
      <c r="B908" t="s">
        <v>2163</v>
      </c>
      <c r="D908" t="s">
        <v>2164</v>
      </c>
    </row>
    <row r="909" spans="1:4">
      <c r="A909">
        <v>15191401207</v>
      </c>
      <c r="B909" t="s">
        <v>1546</v>
      </c>
      <c r="C909" s="44" t="s">
        <v>2110</v>
      </c>
      <c r="D909" t="s">
        <v>1547</v>
      </c>
    </row>
    <row r="910" hidden="1" spans="2:4">
      <c r="B910" t="s">
        <v>2163</v>
      </c>
      <c r="D910" t="s">
        <v>2164</v>
      </c>
    </row>
    <row r="911" spans="1:4">
      <c r="A911">
        <v>18395446721</v>
      </c>
      <c r="B911" t="s">
        <v>1551</v>
      </c>
      <c r="C911" s="44" t="s">
        <v>2111</v>
      </c>
      <c r="D911" t="s">
        <v>1542</v>
      </c>
    </row>
    <row r="912" hidden="1" spans="2:4">
      <c r="B912" t="s">
        <v>2163</v>
      </c>
      <c r="D912" t="s">
        <v>2164</v>
      </c>
    </row>
    <row r="913" hidden="1" spans="2:4">
      <c r="B913" t="s">
        <v>2163</v>
      </c>
      <c r="D913" t="s">
        <v>2164</v>
      </c>
    </row>
    <row r="914" spans="1:4">
      <c r="A914">
        <v>15591438167</v>
      </c>
      <c r="B914" t="s">
        <v>1555</v>
      </c>
      <c r="C914" s="44" t="s">
        <v>2112</v>
      </c>
      <c r="D914" t="s">
        <v>1556</v>
      </c>
    </row>
    <row r="915" hidden="1" spans="2:4">
      <c r="B915" t="s">
        <v>2163</v>
      </c>
      <c r="D915" t="s">
        <v>2164</v>
      </c>
    </row>
    <row r="916" hidden="1" spans="2:4">
      <c r="B916" t="s">
        <v>2163</v>
      </c>
      <c r="D916" t="s">
        <v>2164</v>
      </c>
    </row>
    <row r="917" spans="1:4">
      <c r="A917">
        <v>15591438167</v>
      </c>
      <c r="B917" t="s">
        <v>1555</v>
      </c>
      <c r="C917" s="44" t="s">
        <v>2113</v>
      </c>
      <c r="D917" t="s">
        <v>1560</v>
      </c>
    </row>
    <row r="918" hidden="1" spans="2:4">
      <c r="B918" t="s">
        <v>2163</v>
      </c>
      <c r="D918" t="s">
        <v>2164</v>
      </c>
    </row>
    <row r="919" spans="1:4">
      <c r="A919">
        <v>18729371765</v>
      </c>
      <c r="B919" t="s">
        <v>1564</v>
      </c>
      <c r="C919" s="44" t="s">
        <v>2114</v>
      </c>
      <c r="D919" t="s">
        <v>1565</v>
      </c>
    </row>
    <row r="920" hidden="1" spans="2:4">
      <c r="B920" t="s">
        <v>2163</v>
      </c>
      <c r="D920" t="s">
        <v>2164</v>
      </c>
    </row>
    <row r="921" spans="1:4">
      <c r="A921">
        <v>18292789698</v>
      </c>
      <c r="B921" t="s">
        <v>1569</v>
      </c>
      <c r="C921" s="44" t="s">
        <v>2115</v>
      </c>
      <c r="D921" t="s">
        <v>1570</v>
      </c>
    </row>
    <row r="922" hidden="1" spans="2:4">
      <c r="B922" t="s">
        <v>2163</v>
      </c>
      <c r="D922" t="s">
        <v>2164</v>
      </c>
    </row>
    <row r="923" spans="1:4">
      <c r="A923">
        <v>18220898407</v>
      </c>
      <c r="B923" t="s">
        <v>1574</v>
      </c>
      <c r="C923" s="44" t="s">
        <v>2116</v>
      </c>
      <c r="D923" t="s">
        <v>1575</v>
      </c>
    </row>
    <row r="924" hidden="1" spans="2:4">
      <c r="B924" t="s">
        <v>2163</v>
      </c>
      <c r="D924" t="s">
        <v>2164</v>
      </c>
    </row>
    <row r="925" spans="1:4">
      <c r="A925">
        <v>17342906566</v>
      </c>
      <c r="B925" t="s">
        <v>1579</v>
      </c>
      <c r="C925" s="44" t="s">
        <v>2117</v>
      </c>
      <c r="D925" t="s">
        <v>1580</v>
      </c>
    </row>
    <row r="926" hidden="1" spans="2:4">
      <c r="B926" t="s">
        <v>2163</v>
      </c>
      <c r="D926" t="s">
        <v>2164</v>
      </c>
    </row>
    <row r="927" hidden="1" spans="2:4">
      <c r="B927" t="s">
        <v>2163</v>
      </c>
      <c r="D927" t="s">
        <v>2164</v>
      </c>
    </row>
    <row r="928" spans="1:4">
      <c r="A928">
        <v>13649142261</v>
      </c>
      <c r="B928" t="s">
        <v>1584</v>
      </c>
      <c r="C928" s="44" t="s">
        <v>2118</v>
      </c>
      <c r="D928" t="s">
        <v>1585</v>
      </c>
    </row>
    <row r="929" hidden="1" spans="2:4">
      <c r="B929" t="s">
        <v>2163</v>
      </c>
      <c r="D929" t="s">
        <v>2164</v>
      </c>
    </row>
    <row r="930" hidden="1" spans="2:4">
      <c r="B930" t="s">
        <v>2163</v>
      </c>
      <c r="D930" t="s">
        <v>2164</v>
      </c>
    </row>
    <row r="931" spans="1:4">
      <c r="A931">
        <v>15191591959</v>
      </c>
      <c r="B931" t="s">
        <v>1587</v>
      </c>
      <c r="C931" s="44" t="s">
        <v>2119</v>
      </c>
      <c r="D931" t="s">
        <v>1588</v>
      </c>
    </row>
    <row r="932" hidden="1" spans="2:4">
      <c r="B932" t="s">
        <v>2163</v>
      </c>
      <c r="D932" t="s">
        <v>2164</v>
      </c>
    </row>
    <row r="933" spans="1:4">
      <c r="A933">
        <v>13379145850</v>
      </c>
      <c r="B933" t="s">
        <v>1592</v>
      </c>
      <c r="C933" t="s">
        <v>2120</v>
      </c>
      <c r="D933" t="s">
        <v>1593</v>
      </c>
    </row>
    <row r="934" hidden="1" spans="2:4">
      <c r="B934" t="s">
        <v>2163</v>
      </c>
      <c r="D934" t="s">
        <v>2164</v>
      </c>
    </row>
    <row r="935" spans="1:4">
      <c r="A935">
        <v>17392437381</v>
      </c>
      <c r="B935" t="s">
        <v>1595</v>
      </c>
      <c r="C935" s="44" t="s">
        <v>2121</v>
      </c>
      <c r="D935" t="s">
        <v>1596</v>
      </c>
    </row>
    <row r="936" hidden="1" spans="2:4">
      <c r="B936" t="s">
        <v>2163</v>
      </c>
      <c r="D936" t="s">
        <v>2164</v>
      </c>
    </row>
    <row r="937" spans="1:4">
      <c r="A937">
        <v>15399389062</v>
      </c>
      <c r="B937" t="s">
        <v>1600</v>
      </c>
      <c r="C937" s="44" t="s">
        <v>2122</v>
      </c>
      <c r="D937" t="s">
        <v>1601</v>
      </c>
    </row>
    <row r="938" hidden="1" spans="2:4">
      <c r="B938" t="s">
        <v>2163</v>
      </c>
      <c r="D938" t="s">
        <v>2164</v>
      </c>
    </row>
    <row r="939" spans="1:4">
      <c r="A939">
        <v>15891092925</v>
      </c>
      <c r="B939" t="s">
        <v>1605</v>
      </c>
      <c r="C939" s="44" t="s">
        <v>2123</v>
      </c>
      <c r="D939" t="s">
        <v>1606</v>
      </c>
    </row>
    <row r="940" hidden="1" spans="2:4">
      <c r="B940" t="s">
        <v>2163</v>
      </c>
      <c r="D940" t="s">
        <v>2164</v>
      </c>
    </row>
    <row r="941" hidden="1" spans="2:4">
      <c r="B941" t="s">
        <v>2163</v>
      </c>
      <c r="D941" t="s">
        <v>2164</v>
      </c>
    </row>
    <row r="942" hidden="1" spans="2:4">
      <c r="B942" t="s">
        <v>2163</v>
      </c>
      <c r="D942" t="s">
        <v>2164</v>
      </c>
    </row>
    <row r="943" spans="1:4">
      <c r="A943">
        <v>18891593181</v>
      </c>
      <c r="B943" t="s">
        <v>1610</v>
      </c>
      <c r="C943" s="44" t="s">
        <v>2124</v>
      </c>
      <c r="D943" t="s">
        <v>1611</v>
      </c>
    </row>
    <row r="944" hidden="1" spans="2:4">
      <c r="B944" t="s">
        <v>2163</v>
      </c>
      <c r="D944" t="s">
        <v>2164</v>
      </c>
    </row>
    <row r="945" hidden="1" spans="2:4">
      <c r="B945" t="s">
        <v>2163</v>
      </c>
      <c r="D945" t="s">
        <v>2164</v>
      </c>
    </row>
    <row r="946" spans="1:4">
      <c r="A946">
        <v>15791949116</v>
      </c>
      <c r="B946" t="s">
        <v>1615</v>
      </c>
      <c r="C946" s="44" t="s">
        <v>2125</v>
      </c>
      <c r="D946" t="s">
        <v>1616</v>
      </c>
    </row>
    <row r="947" hidden="1" spans="2:4">
      <c r="B947" t="s">
        <v>2163</v>
      </c>
      <c r="D947" t="s">
        <v>2164</v>
      </c>
    </row>
    <row r="948" hidden="1" spans="2:4">
      <c r="B948" t="s">
        <v>2163</v>
      </c>
      <c r="D948" t="s">
        <v>2164</v>
      </c>
    </row>
    <row r="949" spans="1:4">
      <c r="A949">
        <v>18220971511</v>
      </c>
      <c r="B949" t="s">
        <v>1620</v>
      </c>
      <c r="C949" t="s">
        <v>2126</v>
      </c>
      <c r="D949" t="s">
        <v>1621</v>
      </c>
    </row>
    <row r="950" hidden="1" spans="2:4">
      <c r="B950" t="s">
        <v>2163</v>
      </c>
      <c r="D950" t="s">
        <v>2164</v>
      </c>
    </row>
    <row r="951" hidden="1" spans="2:4">
      <c r="B951" t="s">
        <v>2163</v>
      </c>
      <c r="D951" t="s">
        <v>2164</v>
      </c>
    </row>
    <row r="952" spans="1:4">
      <c r="A952">
        <v>18891876851</v>
      </c>
      <c r="B952" t="s">
        <v>1623</v>
      </c>
      <c r="C952" t="s">
        <v>2127</v>
      </c>
      <c r="D952" t="s">
        <v>1624</v>
      </c>
    </row>
    <row r="953" hidden="1" spans="2:4">
      <c r="B953" t="s">
        <v>2163</v>
      </c>
      <c r="D953" t="s">
        <v>2164</v>
      </c>
    </row>
    <row r="954" hidden="1" spans="2:4">
      <c r="B954" t="s">
        <v>2163</v>
      </c>
      <c r="D954" t="s">
        <v>2164</v>
      </c>
    </row>
    <row r="955" spans="1:4">
      <c r="A955">
        <v>15877621620</v>
      </c>
      <c r="B955" t="s">
        <v>1626</v>
      </c>
      <c r="C955" s="44" t="s">
        <v>2128</v>
      </c>
      <c r="D955" t="s">
        <v>1627</v>
      </c>
    </row>
    <row r="956" hidden="1" spans="2:4">
      <c r="B956" t="s">
        <v>2163</v>
      </c>
      <c r="D956" t="s">
        <v>2164</v>
      </c>
    </row>
    <row r="957" spans="1:4">
      <c r="A957">
        <v>15191501222</v>
      </c>
      <c r="B957" t="s">
        <v>1629</v>
      </c>
      <c r="C957" s="44" t="s">
        <v>2129</v>
      </c>
      <c r="D957" t="s">
        <v>1630</v>
      </c>
    </row>
    <row r="958" hidden="1" spans="2:4">
      <c r="B958" t="s">
        <v>2163</v>
      </c>
      <c r="D958" t="s">
        <v>2164</v>
      </c>
    </row>
    <row r="959" hidden="1" spans="2:4">
      <c r="B959" t="s">
        <v>2163</v>
      </c>
      <c r="D959" t="s">
        <v>2164</v>
      </c>
    </row>
    <row r="960" spans="1:4">
      <c r="A960">
        <v>18329443919</v>
      </c>
      <c r="B960" t="s">
        <v>1634</v>
      </c>
      <c r="C960" s="44" t="s">
        <v>2130</v>
      </c>
      <c r="D960" t="s">
        <v>1630</v>
      </c>
    </row>
    <row r="961" hidden="1" spans="2:4">
      <c r="B961" t="s">
        <v>2163</v>
      </c>
      <c r="D961" t="s">
        <v>2164</v>
      </c>
    </row>
    <row r="962" hidden="1" spans="2:4">
      <c r="B962" t="s">
        <v>2163</v>
      </c>
      <c r="D962" t="s">
        <v>2164</v>
      </c>
    </row>
    <row r="963" spans="1:4">
      <c r="A963">
        <v>15891367993</v>
      </c>
      <c r="B963" t="s">
        <v>1638</v>
      </c>
      <c r="C963" t="s">
        <v>2131</v>
      </c>
      <c r="D963" t="s">
        <v>1639</v>
      </c>
    </row>
    <row r="964" hidden="1" spans="2:4">
      <c r="B964" t="s">
        <v>2163</v>
      </c>
      <c r="D964" t="s">
        <v>2164</v>
      </c>
    </row>
    <row r="965" spans="1:4">
      <c r="A965" s="1" t="s">
        <v>2166</v>
      </c>
      <c r="B965" t="s">
        <v>2167</v>
      </c>
      <c r="C965" s="44" t="s">
        <v>2133</v>
      </c>
      <c r="D965" t="s">
        <v>1644</v>
      </c>
    </row>
    <row r="966" hidden="1" spans="2:4">
      <c r="B966" t="s">
        <v>2163</v>
      </c>
      <c r="D966" t="s">
        <v>2164</v>
      </c>
    </row>
    <row r="967" spans="1:4">
      <c r="A967">
        <v>15389525125</v>
      </c>
      <c r="B967" t="s">
        <v>1646</v>
      </c>
      <c r="C967" s="44" t="s">
        <v>2134</v>
      </c>
      <c r="D967" t="s">
        <v>1647</v>
      </c>
    </row>
    <row r="968" hidden="1" spans="2:4">
      <c r="B968" t="s">
        <v>2163</v>
      </c>
      <c r="D968" t="s">
        <v>2164</v>
      </c>
    </row>
    <row r="969" hidden="1" spans="2:4">
      <c r="B969" t="s">
        <v>2163</v>
      </c>
      <c r="D969" t="s">
        <v>2164</v>
      </c>
    </row>
    <row r="970" spans="1:4">
      <c r="A970">
        <v>17342482285</v>
      </c>
      <c r="B970" t="s">
        <v>1651</v>
      </c>
      <c r="C970" s="44" t="s">
        <v>2135</v>
      </c>
      <c r="D970" t="s">
        <v>1652</v>
      </c>
    </row>
    <row r="971" hidden="1" spans="2:4">
      <c r="B971" t="s">
        <v>2163</v>
      </c>
      <c r="D971" t="s">
        <v>2164</v>
      </c>
    </row>
    <row r="972" hidden="1" spans="2:4">
      <c r="B972" t="s">
        <v>2163</v>
      </c>
      <c r="D972" t="s">
        <v>2164</v>
      </c>
    </row>
    <row r="973" spans="1:4">
      <c r="A973">
        <v>18329891877</v>
      </c>
      <c r="B973" t="s">
        <v>1656</v>
      </c>
      <c r="C973" s="44" t="s">
        <v>2136</v>
      </c>
      <c r="D973" t="s">
        <v>1657</v>
      </c>
    </row>
    <row r="974" hidden="1" spans="2:4">
      <c r="B974" t="s">
        <v>2163</v>
      </c>
      <c r="D974" t="s">
        <v>2164</v>
      </c>
    </row>
    <row r="975" spans="1:4">
      <c r="A975">
        <v>18740580846</v>
      </c>
      <c r="B975" t="s">
        <v>1661</v>
      </c>
      <c r="C975" s="44" t="s">
        <v>2137</v>
      </c>
      <c r="D975" t="s">
        <v>1662</v>
      </c>
    </row>
    <row r="976" hidden="1" spans="2:4">
      <c r="B976" t="s">
        <v>2163</v>
      </c>
      <c r="D976" t="s">
        <v>2164</v>
      </c>
    </row>
    <row r="977" hidden="1" spans="2:4">
      <c r="B977" t="s">
        <v>2163</v>
      </c>
      <c r="D977" t="s">
        <v>2164</v>
      </c>
    </row>
    <row r="978" spans="1:4">
      <c r="A978">
        <v>18791156523</v>
      </c>
      <c r="B978" t="s">
        <v>1666</v>
      </c>
      <c r="C978" s="44" t="s">
        <v>2138</v>
      </c>
      <c r="D978" t="s">
        <v>1667</v>
      </c>
    </row>
    <row r="979" hidden="1" spans="2:4">
      <c r="B979" t="s">
        <v>2163</v>
      </c>
      <c r="D979" t="s">
        <v>2164</v>
      </c>
    </row>
    <row r="980" spans="1:4">
      <c r="A980">
        <v>18240845855</v>
      </c>
      <c r="B980" t="s">
        <v>1672</v>
      </c>
      <c r="C980" s="44" t="s">
        <v>2139</v>
      </c>
      <c r="D980" t="s">
        <v>1673</v>
      </c>
    </row>
    <row r="981" hidden="1" spans="2:4">
      <c r="B981" t="s">
        <v>2163</v>
      </c>
      <c r="D981" t="s">
        <v>2164</v>
      </c>
    </row>
    <row r="982" spans="1:4">
      <c r="A982">
        <v>18329891806</v>
      </c>
      <c r="B982" t="s">
        <v>1675</v>
      </c>
      <c r="C982" s="44" t="s">
        <v>2140</v>
      </c>
      <c r="D982" t="s">
        <v>1676</v>
      </c>
    </row>
    <row r="983" hidden="1" spans="2:4">
      <c r="B983" t="s">
        <v>2163</v>
      </c>
      <c r="D983" t="s">
        <v>2164</v>
      </c>
    </row>
    <row r="984" hidden="1" spans="2:4">
      <c r="B984" t="s">
        <v>2163</v>
      </c>
      <c r="D984" t="s">
        <v>2164</v>
      </c>
    </row>
    <row r="985" spans="1:4">
      <c r="A985">
        <v>18220968780</v>
      </c>
      <c r="B985" t="s">
        <v>1680</v>
      </c>
      <c r="C985" s="44" t="s">
        <v>2141</v>
      </c>
      <c r="D985" t="s">
        <v>1681</v>
      </c>
    </row>
    <row r="986" hidden="1" spans="2:4">
      <c r="B986" t="s">
        <v>2163</v>
      </c>
      <c r="D986" t="s">
        <v>2164</v>
      </c>
    </row>
    <row r="987" hidden="1" spans="2:4">
      <c r="B987" t="s">
        <v>2163</v>
      </c>
      <c r="D987" t="s">
        <v>2164</v>
      </c>
    </row>
    <row r="988" spans="1:4">
      <c r="A988">
        <v>18220968780</v>
      </c>
      <c r="B988" t="s">
        <v>1680</v>
      </c>
      <c r="C988" s="44" t="s">
        <v>2142</v>
      </c>
      <c r="D988" t="s">
        <v>1685</v>
      </c>
    </row>
    <row r="989" hidden="1" spans="2:4">
      <c r="B989" t="s">
        <v>2163</v>
      </c>
      <c r="D989" t="s">
        <v>2164</v>
      </c>
    </row>
    <row r="990" hidden="1" spans="2:4">
      <c r="B990" t="s">
        <v>2163</v>
      </c>
      <c r="D990" t="s">
        <v>2164</v>
      </c>
    </row>
    <row r="991" spans="1:4">
      <c r="A991">
        <v>17382557082</v>
      </c>
      <c r="B991" t="s">
        <v>1689</v>
      </c>
      <c r="C991" s="44" t="s">
        <v>2143</v>
      </c>
      <c r="D991" t="s">
        <v>1690</v>
      </c>
    </row>
    <row r="992" hidden="1" spans="2:4">
      <c r="B992" t="s">
        <v>2163</v>
      </c>
      <c r="D992" t="s">
        <v>2164</v>
      </c>
    </row>
    <row r="993" spans="1:4">
      <c r="A993">
        <v>13992411790</v>
      </c>
      <c r="B993" t="s">
        <v>1694</v>
      </c>
      <c r="C993" s="44" t="s">
        <v>2144</v>
      </c>
      <c r="D993" t="s">
        <v>1695</v>
      </c>
    </row>
    <row r="994" hidden="1" spans="2:4">
      <c r="B994" t="s">
        <v>2163</v>
      </c>
      <c r="D994" t="s">
        <v>2164</v>
      </c>
    </row>
    <row r="995" spans="1:4">
      <c r="A995">
        <v>17609185812</v>
      </c>
      <c r="B995" t="s">
        <v>1699</v>
      </c>
      <c r="C995" s="44" t="s">
        <v>2145</v>
      </c>
      <c r="D995" t="s">
        <v>1700</v>
      </c>
    </row>
    <row r="996" hidden="1" spans="2:4">
      <c r="B996" t="s">
        <v>2163</v>
      </c>
      <c r="D996" t="s">
        <v>2164</v>
      </c>
    </row>
    <row r="997" spans="1:4">
      <c r="A997">
        <v>18992427089</v>
      </c>
      <c r="B997" t="s">
        <v>1704</v>
      </c>
      <c r="C997" s="44" t="s">
        <v>2146</v>
      </c>
      <c r="D997" t="s">
        <v>1705</v>
      </c>
    </row>
    <row r="998" hidden="1" spans="2:4">
      <c r="B998" t="s">
        <v>2163</v>
      </c>
      <c r="D998" t="s">
        <v>2164</v>
      </c>
    </row>
    <row r="999" spans="1:4">
      <c r="A999">
        <v>18992427089</v>
      </c>
      <c r="B999" t="s">
        <v>1704</v>
      </c>
      <c r="C999" s="44" t="s">
        <v>2147</v>
      </c>
      <c r="D999" t="s">
        <v>1695</v>
      </c>
    </row>
    <row r="1000" hidden="1" spans="2:4">
      <c r="B1000" t="s">
        <v>2163</v>
      </c>
      <c r="D1000" t="s">
        <v>2164</v>
      </c>
    </row>
    <row r="1001" spans="1:4">
      <c r="A1001">
        <v>15667920595</v>
      </c>
      <c r="B1001" t="s">
        <v>1710</v>
      </c>
      <c r="C1001" s="44" t="s">
        <v>2148</v>
      </c>
      <c r="D1001" t="s">
        <v>1711</v>
      </c>
    </row>
    <row r="1002" hidden="1" spans="2:4">
      <c r="B1002" t="s">
        <v>2163</v>
      </c>
      <c r="D1002" t="s">
        <v>2164</v>
      </c>
    </row>
    <row r="1003" hidden="1" spans="2:4">
      <c r="B1003" t="s">
        <v>2163</v>
      </c>
      <c r="D1003" t="s">
        <v>2164</v>
      </c>
    </row>
    <row r="1004" spans="1:4">
      <c r="A1004">
        <v>18992495339</v>
      </c>
      <c r="B1004" t="s">
        <v>1715</v>
      </c>
      <c r="C1004" s="44" t="s">
        <v>2149</v>
      </c>
      <c r="D1004" t="s">
        <v>1716</v>
      </c>
    </row>
    <row r="1005" hidden="1" spans="2:4">
      <c r="B1005" t="s">
        <v>2163</v>
      </c>
      <c r="D1005" t="s">
        <v>2164</v>
      </c>
    </row>
    <row r="1006" spans="1:4">
      <c r="A1006">
        <v>18729443328</v>
      </c>
      <c r="B1006" t="s">
        <v>1720</v>
      </c>
      <c r="C1006" s="44" t="s">
        <v>2150</v>
      </c>
      <c r="D1006" t="s">
        <v>1721</v>
      </c>
    </row>
    <row r="1007" hidden="1" spans="2:4">
      <c r="B1007" t="s">
        <v>2163</v>
      </c>
      <c r="D1007" t="s">
        <v>2164</v>
      </c>
    </row>
    <row r="1008" hidden="1" spans="2:4">
      <c r="B1008" t="s">
        <v>2163</v>
      </c>
      <c r="D1008" t="s">
        <v>2164</v>
      </c>
    </row>
    <row r="1009" spans="1:4">
      <c r="A1009">
        <v>14709145125</v>
      </c>
      <c r="B1009" t="s">
        <v>1724</v>
      </c>
      <c r="C1009" s="44" t="s">
        <v>2151</v>
      </c>
      <c r="D1009" t="s">
        <v>1725</v>
      </c>
    </row>
    <row r="1010" hidden="1" spans="2:4">
      <c r="B1010" t="s">
        <v>2163</v>
      </c>
      <c r="D1010" t="s">
        <v>2164</v>
      </c>
    </row>
    <row r="1011" spans="1:4">
      <c r="A1011">
        <v>15291569559</v>
      </c>
      <c r="B1011" t="s">
        <v>1729</v>
      </c>
      <c r="C1011" t="s">
        <v>2152</v>
      </c>
      <c r="D1011" t="s">
        <v>1730</v>
      </c>
    </row>
    <row r="1012" hidden="1" spans="2:4">
      <c r="B1012" t="s">
        <v>2163</v>
      </c>
      <c r="D1012" t="s">
        <v>2164</v>
      </c>
    </row>
    <row r="1013" spans="1:4">
      <c r="A1013">
        <v>15129143705</v>
      </c>
      <c r="B1013" t="s">
        <v>1732</v>
      </c>
      <c r="C1013" s="44" t="s">
        <v>2153</v>
      </c>
      <c r="D1013" t="s">
        <v>1733</v>
      </c>
    </row>
    <row r="1014" hidden="1" spans="2:4">
      <c r="B1014" t="s">
        <v>2163</v>
      </c>
      <c r="D1014" t="s">
        <v>2164</v>
      </c>
    </row>
    <row r="1015" hidden="1" spans="2:4">
      <c r="B1015" t="s">
        <v>2163</v>
      </c>
      <c r="D1015" t="s">
        <v>2164</v>
      </c>
    </row>
    <row r="1016" hidden="1" spans="2:4">
      <c r="B1016" t="s">
        <v>2163</v>
      </c>
      <c r="D1016" t="s">
        <v>2164</v>
      </c>
    </row>
    <row r="1017" hidden="1" spans="2:4">
      <c r="B1017" t="s">
        <v>2163</v>
      </c>
      <c r="D1017" t="s">
        <v>2164</v>
      </c>
    </row>
    <row r="1018" spans="1:4">
      <c r="A1018">
        <v>15991259793</v>
      </c>
      <c r="B1018" t="s">
        <v>1735</v>
      </c>
      <c r="C1018" s="44" t="s">
        <v>2154</v>
      </c>
      <c r="D1018" t="s">
        <v>1736</v>
      </c>
    </row>
    <row r="1019" hidden="1" spans="2:4">
      <c r="B1019" t="s">
        <v>2163</v>
      </c>
      <c r="D1019" t="s">
        <v>2164</v>
      </c>
    </row>
    <row r="1020" spans="1:4">
      <c r="A1020">
        <v>17398615985</v>
      </c>
      <c r="B1020" t="s">
        <v>1740</v>
      </c>
      <c r="C1020" s="44" t="s">
        <v>2155</v>
      </c>
      <c r="D1020" t="s">
        <v>1741</v>
      </c>
    </row>
    <row r="1021" hidden="1" spans="2:4">
      <c r="B1021" t="s">
        <v>2163</v>
      </c>
      <c r="D1021" t="s">
        <v>2164</v>
      </c>
    </row>
    <row r="1022" spans="1:4">
      <c r="A1022">
        <v>18392936774</v>
      </c>
      <c r="B1022" t="s">
        <v>1745</v>
      </c>
      <c r="C1022" s="44" t="s">
        <v>2156</v>
      </c>
      <c r="D1022" t="s">
        <v>1746</v>
      </c>
    </row>
    <row r="1023" hidden="1" spans="2:4">
      <c r="B1023" t="s">
        <v>2163</v>
      </c>
      <c r="D1023" t="s">
        <v>2164</v>
      </c>
    </row>
    <row r="1024" hidden="1" spans="2:4">
      <c r="B1024" t="s">
        <v>2163</v>
      </c>
      <c r="D1024" t="s">
        <v>2164</v>
      </c>
    </row>
    <row r="1025" spans="1:4">
      <c r="A1025">
        <v>15109182103</v>
      </c>
      <c r="B1025" t="s">
        <v>1750</v>
      </c>
      <c r="C1025" t="s">
        <v>2157</v>
      </c>
      <c r="D1025" t="s">
        <v>1751</v>
      </c>
    </row>
    <row r="1026" hidden="1" spans="2:4">
      <c r="B1026" t="s">
        <v>2163</v>
      </c>
      <c r="D1026" t="s">
        <v>2164</v>
      </c>
    </row>
    <row r="1027" spans="1:4">
      <c r="A1027">
        <v>15109182103</v>
      </c>
      <c r="B1027" t="s">
        <v>1750</v>
      </c>
      <c r="C1027" s="44" t="s">
        <v>2158</v>
      </c>
      <c r="D1027" t="s">
        <v>1755</v>
      </c>
    </row>
    <row r="1028" hidden="1" spans="2:4">
      <c r="B1028" t="s">
        <v>2163</v>
      </c>
      <c r="D1028" t="s">
        <v>2164</v>
      </c>
    </row>
    <row r="1029" spans="1:4">
      <c r="A1029">
        <v>18392663313</v>
      </c>
      <c r="B1029" t="s">
        <v>1757</v>
      </c>
      <c r="C1029" s="44" t="s">
        <v>2159</v>
      </c>
      <c r="D1029" t="s">
        <v>1758</v>
      </c>
    </row>
    <row r="1030" hidden="1" spans="2:4">
      <c r="B1030" t="s">
        <v>2163</v>
      </c>
      <c r="D1030" t="s">
        <v>2164</v>
      </c>
    </row>
    <row r="1031" hidden="1" spans="2:4">
      <c r="B1031" t="s">
        <v>2163</v>
      </c>
      <c r="D1031" t="s">
        <v>2164</v>
      </c>
    </row>
    <row r="1032" spans="1:4">
      <c r="A1032">
        <v>18392663313</v>
      </c>
      <c r="B1032" t="s">
        <v>1757</v>
      </c>
      <c r="C1032" s="44" t="s">
        <v>2160</v>
      </c>
      <c r="D1032" t="s">
        <v>1760</v>
      </c>
    </row>
    <row r="1033" hidden="1" spans="2:4">
      <c r="B1033" t="s">
        <v>2163</v>
      </c>
      <c r="D1033" t="s">
        <v>2164</v>
      </c>
    </row>
    <row r="1034" spans="1:4">
      <c r="A1034">
        <v>13488308175</v>
      </c>
      <c r="B1034" t="s">
        <v>1762</v>
      </c>
      <c r="C1034" s="44" t="s">
        <v>2161</v>
      </c>
      <c r="D1034" t="s">
        <v>1763</v>
      </c>
    </row>
    <row r="1035" hidden="1" spans="2:4">
      <c r="B1035" t="s">
        <v>2163</v>
      </c>
      <c r="D1035" t="s">
        <v>2164</v>
      </c>
    </row>
    <row r="1036" spans="1:4">
      <c r="A1036">
        <v>18691403088</v>
      </c>
      <c r="B1036" t="s">
        <v>1767</v>
      </c>
      <c r="C1036" s="44" t="s">
        <v>2162</v>
      </c>
      <c r="D1036" t="s">
        <v>1768</v>
      </c>
    </row>
    <row r="1037" hidden="1" spans="2:4">
      <c r="B1037" t="s">
        <v>2163</v>
      </c>
      <c r="D1037" t="s">
        <v>2164</v>
      </c>
    </row>
    <row r="1038" hidden="1" spans="2:4">
      <c r="B1038" t="s">
        <v>2163</v>
      </c>
      <c r="D1038" t="s">
        <v>2164</v>
      </c>
    </row>
    <row r="1039" hidden="1"/>
  </sheetData>
  <autoFilter ref="B1:B1039">
    <filterColumn colId="0">
      <filters>
        <filter val="153****4292"/>
        <filter val="171****4093"/>
        <filter val="139****2094"/>
        <filter val="152****5195"/>
        <filter val="156****0595"/>
        <filter val="152****6997"/>
        <filter val="139****5498"/>
        <filter val="152****4998"/>
        <filter val="183****8299"/>
        <filter val="187****7299"/>
        <filter val="131****1099"/>
        <filter val="182****3575   18729455290"/>
        <filter val="182****3550"/>
        <filter val="139****2854"/>
        <filter val="183****9256"/>
        <filter val="189****3057"/>
        <filter val="173****3658"/>
        <filter val="153****5259"/>
        <filter val="152****9559"/>
        <filter val="199****0459"/>
        <filter val="133****8661"/>
        <filter val="153****9663"/>
        <filter val="139****3464"/>
        <filter val="182****0565"/>
        <filter val="182****3568"/>
        <filter val="183****6669"/>
        <filter val="152****1969"/>
        <filter val="155****2069"/>
        <filter val="159****8870"/>
        <filter val="139****7072"/>
        <filter val="182****8577"/>
        <filter val="135****8481"/>
        <filter val="155****7082"/>
        <filter val="183****6682"/>
        <filter val="159****6483"/>
        <filter val="156****2983"/>
        <filter val="183****7685"/>
        <filter val="181****6485"/>
        <filter val="173****2285"/>
        <filter val="186****8187"/>
        <filter val="188****7387"/>
        <filter val="136****3588"/>
        <filter val="137****4688"/>
        <filter val="159****6488"/>
        <filter val="152****6189"/>
        <filter val="189****7089"/>
        <filter val="151****2889"/>
        <filter val="187****3611"/>
        <filter val="182****1511"/>
        <filter val="173****5212"/>
        <filter val="139****6412"/>
        <filter val="152****2114"/>
        <filter val="182****0115"/>
        <filter val="150****9316"/>
        <filter val="173****2217"/>
        <filter val="182****4119"/>
        <filter val="153****8220"/>
        <filter val="152****6521"/>
        <filter val="187****4621"/>
        <filter val="158****1721"/>
        <filter val="153****4621"/>
        <filter val="173****7622"/>
        <filter val="177****2222"/>
        <filter val="188****6726"/>
        <filter val="182****9126"/>
        <filter val="183****4231"/>
        <filter val="131****5831"/>
        <filter val="152****5933"/>
        <filter val="182****3535"/>
        <filter val="137****3636"/>
        <filter val="182****9536"/>
        <filter val="153****5638"/>
        <filter val="183****7638"/>
        <filter val="187****4238"/>
        <filter val="139****7440"/>
        <filter val="139****5440"/>
        <filter val="199****5441"/>
        <filter val="130****0341"/>
        <filter val="152****2142"/>
        <filter val="187****5644"/>
        <filter val="136****5144"/>
        <filter val="181****8047"/>
        <filter val="139****7447"/>
        <filter val="153****1200"/>
        <filter val="131****7002"/>
        <filter val="136****3504"/>
        <filter val="133****1206"/>
        <filter val="173****5607"/>
        <filter val="139****9008"/>
        <filter val="159****1808"/>
        <filter val="139****1790"/>
        <filter val="153****8590"/>
        <filter val="189****0790"/>
        <filter val="153****1190"/>
        <filter val="153****5992"/>
        <filter val="139****3392"/>
        <filter val="151****7393"/>
        <filter val="159****9793"/>
        <filter val="178****2095"/>
        <filter val="136****7296"/>
        <filter val="155****3796"/>
        <filter val="136****3297"/>
        <filter val="183****5997"/>
        <filter val="182****9698"/>
        <filter val="130****9098"/>
        <filter val="156****2698"/>
        <filter val="173****7199"/>
        <filter val="183****5199"/>
        <filter val="188****6851"/>
        <filter val="158****1452"/>
        <filter val="139****5753"/>
        <filter val="139****2755"/>
        <filter val="134****9059"/>
        <filter val="151****5360"/>
        <filter val="151****5760"/>
        <filter val="157****7160"/>
        <filter val="136****2261"/>
        <filter val="139****8361"/>
        <filter val="187****9965"/>
        <filter val="183****2965"/>
        <filter val="133****6965"/>
        <filter val="188****6866"/>
        <filter val="173****6566"/>
        <filter val="173****2566"/>
        <filter val="180****9867"/>
        <filter val="153****1167"/>
        <filter val="177****1167"/>
        <filter val="182****5669"/>
        <filter val="136****4670"/>
        <filter val="153****9973"/>
        <filter val="151****8775"/>
        <filter val="183****3976"/>
        <filter val="183****2576"/>
        <filter val="183****9179"/>
        <filter val="139****8779"/>
        <filter val="150****1882"/>
        <filter val="137****8582"/>
        <filter val="183****8984"/>
        <filter val="173****5985"/>
        <filter val="177****3186"/>
        <filter val="151****7387"/>
        <filter val="182****4688"/>
        <filter val="133****3989"/>
        <filter val="155****5789"/>
        <filter val="156****8289"/>
        <filter val="133****5189"/>
        <filter val="187****8112"/>
        <filter val="153****6915"/>
        <filter val="158****7015"/>
        <filter val="182****5216"/>
        <filter val="157****9116"/>
        <filter val="158****4017"/>
        <filter val="177****3118"/>
        <filter val="183****3919"/>
        <filter val="183****1919"/>
        <filter val="183****0920"/>
        <filter val="135****7720"/>
        <filter val="155****3321"/>
        <filter val="189****9322"/>
        <filter val="183****0122"/>
        <filter val="152****5623"/>
        <filter val="187****6523"/>
        <filter val="153****5125"/>
        <filter val="147****5125"/>
        <filter val="178****5827"/>
        <filter val="联系方式"/>
        <filter val="183****7130"/>
        <filter val="158****6830"/>
        <filter val="157****8531"/>
        <filter val="153****7533"/>
        <filter val="152****68634"/>
        <filter val="133****1136"/>
        <filter val="139****7336"/>
        <filter val="157****1538"/>
        <filter val="189****5339"/>
        <filter val="136****1240"/>
        <filter val="182****2240"/>
        <filter val="198****4046"/>
        <filter val="139****8746"/>
        <filter val="187****9947"/>
        <filter val="187****0148"/>
        <filter val="139****8348"/>
        <filter val="188****5801"/>
        <filter val="187****0501"/>
        <filter val="183****0502"/>
        <filter val="187****3502"/>
        <filter val="133****0504"/>
        <filter val="151****3705"/>
        <filter val="187****3908"/>
        <filter val="151****7709"/>
        <filter val="151****0709"/>
        <filter val="150****0990"/>
        <filter val="139****4692"/>
        <filter val="182****2392"/>
        <filter val="158****7993"/>
        <filter val="153****7893"/>
        <filter val="198****3595"/>
        <filter val="152****6796"/>
        <filter val="139****1696"/>
        <filter val="182****3396"/>
        <filter val="159****4298"/>
        <filter val="139****3699"/>
        <filter val="133****5099"/>
        <filter val="133****5850"/>
        <filter val="183****7851"/>
        <filter val="183****7055"/>
        <filter val="158****7555"/>
        <filter val="158****6956"/>
        <filter val="155****0256"/>
        <filter val="187****9057"/>
        <filter val="151****1258"/>
        <filter val="173****7059"/>
        <filter val="153****9062"/>
        <filter val="153****2865"/>
        <filter val="153****9866"/>
        <filter val="187****8867"/>
        <filter val="180****4567"/>
        <filter val="188****0168"/>
        <filter val="151****8675"/>
        <filter val="134****8175"/>
        <filter val="151****7676"/>
        <filter val="183****1877"/>
        <filter val="133****7879"/>
        <filter val="182****8780"/>
        <filter val="189****9280"/>
        <filter val="188****3181"/>
        <filter val="173****7082"/>
        <filter val="134****6583"/>
        <filter val="181****7284"/>
        <filter val="159****7285"/>
        <filter val="177****9085"/>
        <filter val="180****9985"/>
        <filter val="180****1185"/>
        <filter val="155****3688"/>
        <filter val="180****3189"/>
        <filter val="183****8810"/>
        <filter val="187****2411"/>
        <filter val="139****0213"/>
        <filter val="139****9217"/>
        <filter val="187****9819"/>
        <filter val="183****5822"/>
        <filter val="151****1222"/>
        <filter val="173****3822"/>
        <filter val="153****2423"/>
        <filter val="138****8524"/>
        <filter val="187****8825"/>
        <filter val="189****3625"/>
        <filter val="158****2925"/>
        <filter val="153****5028"/>
        <filter val="139****9628"/>
        <filter val="133****1029"/>
        <filter val="158****0530"/>
        <filter val="180****1530"/>
        <filter val="131****6232"/>
        <filter val="182****4334"/>
        <filter val="158****4135"/>
        <filter val="183****6836"/>
        <filter val="182****1336"/>
        <filter val="176****7338"/>
        <filter val="152****4339"/>
        <filter val="136****7745"/>
        <filter val="158****1145"/>
        <filter val="182****3745"/>
        <filter val="187****0846"/>
        <filter val="153****9049"/>
        <filter val="152****2749"/>
        <filter val="182****0300"/>
        <filter val="153****4400"/>
        <filter val="182****9303"/>
        <filter val="152****7705"/>
        <filter val="158****9506"/>
        <filter val="133****8406"/>
        <filter val="183****1806"/>
        <filter val="187****9007"/>
        <filter val="151****1207"/>
        <filter val="135****6207"/>
        <filter val="151****9608"/>
        <filter val="157****9008"/>
        <filter val="153****2808"/>
        <filter val="151****6609"/>
        <filter val="136****9090"/>
        <filter val="153****2390"/>
        <filter val="198****3291"/>
        <filter val="198****7292"/>
        <filter val="181****0993"/>
        <filter val="182****8895"/>
        <filter val="178****1295"/>
        <filter val="189****0597"/>
        <filter val="188****8698"/>
        <filter val="183****0752"/>
        <filter val="152****9853"/>
        <filter val="183****3354"/>
        <filter val="139****3155"/>
        <filter val="182****5855"/>
        <filter val="151****9159"/>
        <filter val="151****1959"/>
        <filter val="189****2559"/>
        <filter val="151****8961"/>
        <filter val="187****1765"/>
        <filter val="155****8167"/>
        <filter val="133****8367"/>
        <filter val="158****4667"/>
        <filter val="158****4270"/>
        <filter val="180****5672"/>
        <filter val="187****4772"/>
        <filter val="183****6774"/>
        <filter val="159****1574"/>
        <filter val="183****7376"/>
        <filter val="158****1678"/>
        <filter val="189****6579"/>
        <filter val="183****4779"/>
        <filter val="187****3780"/>
        <filter val="173****7381"/>
        <filter val="158****0281"/>
        <filter val="136****6482"/>
        <filter val="133****7784"/>
        <filter val="181****4986"/>
        <filter val="186****3088"/>
        <filter val="159****7989"/>
        <filter val="135****2989"/>
        <filter val="189****2989"/>
        <filter val="178****2210"/>
        <filter val="159****9511"/>
        <filter val="176****5812"/>
        <filter val="183****5313"/>
        <filter val="199****7513"/>
        <filter val="183****3313"/>
        <filter val="189****1913"/>
        <filter val="189****4114"/>
        <filter val="155****9915"/>
        <filter val="151****6918"/>
        <filter val="158****8220"/>
        <filter val="158****1620"/>
        <filter val="183****6721"/>
        <filter val="132****5826"/>
        <filter val="187****3328"/>
        <filter val="189****7532"/>
        <filter val="159****1532"/>
        <filter val="183****3332"/>
        <filter val="177****5733"/>
        <filter val="189****3538"/>
        <filter val="182****3038"/>
        <filter val="189****5540"/>
        <filter val="159****2540"/>
        <filter val="182****8841"/>
        <filter val="153****9742"/>
        <filter val="187****1342"/>
        <filter val="189****2943"/>
        <filter val="150****8244"/>
        <filter val="133****0345"/>
        <filter val="181****6546"/>
        <filter val="139****8946"/>
        <filter val="158****2248"/>
        <filter val="139****9100"/>
        <filter val="189****8901"/>
        <filter val="183****6302"/>
        <filter val="183****5302"/>
        <filter val="151****2103"/>
        <filter val="189****1505"/>
        <filter val="182****8806"/>
        <filter val="152****9806"/>
        <filter val="182****8407"/>
        <filter val="151****2507"/>
        <filter val="156****5408"/>
        <filter val="183****8309"/>
        <filter val="153****8709"/>
        <filter val="187****1309"/>
      </filters>
    </filterColumn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038"/>
  <sheetViews>
    <sheetView topLeftCell="A1014" workbookViewId="0">
      <selection activeCell="D3" sqref="D3:D1038"/>
    </sheetView>
  </sheetViews>
  <sheetFormatPr defaultColWidth="19.2222222222222" defaultRowHeight="14.4" outlineLevelCol="3"/>
  <cols>
    <col min="1" max="3" width="19.2222222222222" customWidth="1"/>
    <col min="4" max="4" width="28.4444444444444" customWidth="1"/>
    <col min="5" max="16384" width="19.2222222222222" customWidth="1"/>
  </cols>
  <sheetData>
    <row r="2" spans="1:4">
      <c r="A2" t="s">
        <v>4</v>
      </c>
      <c r="B2" t="s">
        <v>4</v>
      </c>
      <c r="C2" t="s">
        <v>5</v>
      </c>
      <c r="D2" t="s">
        <v>5</v>
      </c>
    </row>
    <row r="3" spans="1:4">
      <c r="A3">
        <v>18192557284</v>
      </c>
      <c r="B3" t="s">
        <v>14</v>
      </c>
      <c r="C3" s="44" t="s">
        <v>1771</v>
      </c>
      <c r="D3" t="s">
        <v>15</v>
      </c>
    </row>
    <row r="4" spans="2:4">
      <c r="B4" t="s">
        <v>2163</v>
      </c>
      <c r="D4" t="s">
        <v>2164</v>
      </c>
    </row>
    <row r="5" spans="1:4">
      <c r="A5">
        <v>15591413321</v>
      </c>
      <c r="B5" t="s">
        <v>23</v>
      </c>
      <c r="C5" s="44" t="s">
        <v>1772</v>
      </c>
      <c r="D5" t="s">
        <v>24</v>
      </c>
    </row>
    <row r="6" spans="2:4">
      <c r="B6" t="s">
        <v>2163</v>
      </c>
      <c r="D6" t="s">
        <v>2164</v>
      </c>
    </row>
    <row r="7" spans="1:4">
      <c r="A7">
        <v>18991443625</v>
      </c>
      <c r="B7" t="s">
        <v>28</v>
      </c>
      <c r="C7" s="44" t="s">
        <v>1773</v>
      </c>
      <c r="D7" t="s">
        <v>29</v>
      </c>
    </row>
    <row r="8" spans="2:4">
      <c r="B8" t="s">
        <v>2163</v>
      </c>
      <c r="D8" t="s">
        <v>2164</v>
      </c>
    </row>
    <row r="9" spans="1:4">
      <c r="A9">
        <v>18991479322</v>
      </c>
      <c r="B9" t="s">
        <v>34</v>
      </c>
      <c r="C9" t="s">
        <v>1774</v>
      </c>
      <c r="D9" t="s">
        <v>35</v>
      </c>
    </row>
    <row r="10" spans="2:4">
      <c r="B10" t="s">
        <v>2163</v>
      </c>
      <c r="D10" t="s">
        <v>2164</v>
      </c>
    </row>
    <row r="11" spans="1:4">
      <c r="A11">
        <v>15771887160</v>
      </c>
      <c r="B11" t="s">
        <v>41</v>
      </c>
      <c r="C11" s="44" t="s">
        <v>1775</v>
      </c>
      <c r="D11" t="s">
        <v>42</v>
      </c>
    </row>
    <row r="12" spans="2:4">
      <c r="B12" t="s">
        <v>2163</v>
      </c>
      <c r="D12" t="s">
        <v>2164</v>
      </c>
    </row>
    <row r="13" spans="1:4">
      <c r="A13">
        <v>15399387533</v>
      </c>
      <c r="B13" t="s">
        <v>46</v>
      </c>
      <c r="C13" s="44" t="s">
        <v>1776</v>
      </c>
      <c r="D13" t="s">
        <v>47</v>
      </c>
    </row>
    <row r="14" spans="2:4">
      <c r="B14" t="s">
        <v>2163</v>
      </c>
      <c r="D14" t="s">
        <v>2164</v>
      </c>
    </row>
    <row r="15" spans="1:4">
      <c r="A15">
        <v>18209142392</v>
      </c>
      <c r="B15" t="s">
        <v>51</v>
      </c>
      <c r="C15" s="44" t="s">
        <v>1777</v>
      </c>
      <c r="D15" t="s">
        <v>52</v>
      </c>
    </row>
    <row r="16" spans="2:4">
      <c r="B16" t="s">
        <v>2163</v>
      </c>
      <c r="D16" t="s">
        <v>2164</v>
      </c>
    </row>
    <row r="17" spans="1:4">
      <c r="A17">
        <v>13991438746</v>
      </c>
      <c r="B17" t="s">
        <v>56</v>
      </c>
      <c r="C17" t="s">
        <v>1778</v>
      </c>
      <c r="D17" t="s">
        <v>57</v>
      </c>
    </row>
    <row r="18" spans="2:4">
      <c r="B18" t="s">
        <v>2163</v>
      </c>
      <c r="D18" t="s">
        <v>2164</v>
      </c>
    </row>
    <row r="19" spans="2:4">
      <c r="B19" t="s">
        <v>2163</v>
      </c>
      <c r="D19" t="s">
        <v>2164</v>
      </c>
    </row>
    <row r="20" spans="1:4">
      <c r="A20">
        <v>13649141240</v>
      </c>
      <c r="B20" t="s">
        <v>61</v>
      </c>
      <c r="C20" t="s">
        <v>1779</v>
      </c>
      <c r="D20" t="s">
        <v>62</v>
      </c>
    </row>
    <row r="21" spans="2:4">
      <c r="B21" t="s">
        <v>2163</v>
      </c>
      <c r="D21" t="s">
        <v>2164</v>
      </c>
    </row>
    <row r="22" spans="2:4">
      <c r="B22" t="s">
        <v>2163</v>
      </c>
      <c r="D22" t="s">
        <v>2164</v>
      </c>
    </row>
    <row r="23" spans="1:4">
      <c r="A23">
        <v>15719141538</v>
      </c>
      <c r="B23" t="s">
        <v>66</v>
      </c>
      <c r="C23" s="44" t="s">
        <v>1780</v>
      </c>
      <c r="D23" t="s">
        <v>47</v>
      </c>
    </row>
    <row r="24" spans="2:4">
      <c r="B24" t="s">
        <v>2163</v>
      </c>
      <c r="D24" t="s">
        <v>2164</v>
      </c>
    </row>
    <row r="25" spans="2:4">
      <c r="B25" t="s">
        <v>2163</v>
      </c>
      <c r="D25" t="s">
        <v>2164</v>
      </c>
    </row>
    <row r="26" spans="1:4">
      <c r="A26">
        <v>15229486796</v>
      </c>
      <c r="B26" t="s">
        <v>70</v>
      </c>
      <c r="C26" s="44" t="s">
        <v>1781</v>
      </c>
      <c r="D26" t="s">
        <v>71</v>
      </c>
    </row>
    <row r="27" spans="2:4">
      <c r="B27" t="s">
        <v>2163</v>
      </c>
      <c r="D27" t="s">
        <v>2164</v>
      </c>
    </row>
    <row r="28" spans="2:4">
      <c r="B28" t="s">
        <v>2163</v>
      </c>
      <c r="D28" t="s">
        <v>2164</v>
      </c>
    </row>
    <row r="29" spans="1:4">
      <c r="A29">
        <v>18992442943</v>
      </c>
      <c r="B29" t="s">
        <v>75</v>
      </c>
      <c r="C29" t="s">
        <v>1782</v>
      </c>
      <c r="D29" t="s">
        <v>76</v>
      </c>
    </row>
    <row r="30" spans="2:4">
      <c r="B30" t="s">
        <v>2163</v>
      </c>
      <c r="D30" t="s">
        <v>2164</v>
      </c>
    </row>
    <row r="31" spans="2:4">
      <c r="B31" t="s">
        <v>2163</v>
      </c>
      <c r="D31" t="s">
        <v>2164</v>
      </c>
    </row>
    <row r="32" spans="1:4">
      <c r="A32">
        <v>17342903658</v>
      </c>
      <c r="B32" t="s">
        <v>78</v>
      </c>
      <c r="C32" t="s">
        <v>1783</v>
      </c>
      <c r="D32" t="s">
        <v>79</v>
      </c>
    </row>
    <row r="33" spans="2:4">
      <c r="B33" t="s">
        <v>2163</v>
      </c>
      <c r="D33" t="s">
        <v>2164</v>
      </c>
    </row>
    <row r="34" spans="2:4">
      <c r="B34" t="s">
        <v>2163</v>
      </c>
      <c r="D34" t="s">
        <v>2164</v>
      </c>
    </row>
    <row r="35" spans="1:4">
      <c r="A35">
        <v>17382547199</v>
      </c>
      <c r="B35" t="s">
        <v>83</v>
      </c>
      <c r="C35" t="s">
        <v>1784</v>
      </c>
      <c r="D35" t="s">
        <v>84</v>
      </c>
    </row>
    <row r="36" spans="2:4">
      <c r="B36" t="s">
        <v>2163</v>
      </c>
      <c r="D36" t="s">
        <v>2164</v>
      </c>
    </row>
    <row r="37" spans="2:4">
      <c r="B37" t="s">
        <v>2163</v>
      </c>
      <c r="D37" t="s">
        <v>2164</v>
      </c>
    </row>
    <row r="38" spans="1:4">
      <c r="A38">
        <v>13689149090</v>
      </c>
      <c r="B38" t="s">
        <v>88</v>
      </c>
      <c r="C38" s="44" t="s">
        <v>1785</v>
      </c>
      <c r="D38" t="s">
        <v>89</v>
      </c>
    </row>
    <row r="39" spans="2:4">
      <c r="B39" t="s">
        <v>2163</v>
      </c>
      <c r="D39" t="s">
        <v>2164</v>
      </c>
    </row>
    <row r="40" spans="1:4">
      <c r="A40">
        <v>18220983535</v>
      </c>
      <c r="B40" t="s">
        <v>93</v>
      </c>
      <c r="C40" s="44" t="s">
        <v>1786</v>
      </c>
      <c r="D40" t="s">
        <v>94</v>
      </c>
    </row>
    <row r="41" spans="2:4">
      <c r="B41" t="s">
        <v>2163</v>
      </c>
      <c r="D41" t="s">
        <v>2164</v>
      </c>
    </row>
    <row r="42" spans="2:4">
      <c r="B42" t="s">
        <v>2163</v>
      </c>
      <c r="D42" t="s">
        <v>2164</v>
      </c>
    </row>
    <row r="43" spans="1:4">
      <c r="A43">
        <v>15009148244</v>
      </c>
      <c r="B43" t="s">
        <v>96</v>
      </c>
      <c r="C43" t="s">
        <v>1787</v>
      </c>
      <c r="D43" t="s">
        <v>97</v>
      </c>
    </row>
    <row r="44" spans="2:4">
      <c r="B44" t="s">
        <v>2163</v>
      </c>
      <c r="D44" t="s">
        <v>2164</v>
      </c>
    </row>
    <row r="45" spans="1:4">
      <c r="A45">
        <v>13619147296</v>
      </c>
      <c r="B45" t="s">
        <v>101</v>
      </c>
      <c r="C45" s="44" t="s">
        <v>1788</v>
      </c>
      <c r="D45" t="s">
        <v>102</v>
      </c>
    </row>
    <row r="46" spans="2:4">
      <c r="B46" t="s">
        <v>2163</v>
      </c>
      <c r="D46" t="s">
        <v>2164</v>
      </c>
    </row>
    <row r="47" spans="1:4">
      <c r="A47">
        <v>18791599057</v>
      </c>
      <c r="B47" t="s">
        <v>106</v>
      </c>
      <c r="C47" t="s">
        <v>1789</v>
      </c>
      <c r="D47" t="s">
        <v>107</v>
      </c>
    </row>
    <row r="48" spans="2:4">
      <c r="B48" t="s">
        <v>2163</v>
      </c>
      <c r="D48" t="s">
        <v>2164</v>
      </c>
    </row>
    <row r="49" spans="1:4">
      <c r="A49">
        <v>15829131721</v>
      </c>
      <c r="B49" t="s">
        <v>109</v>
      </c>
      <c r="C49" s="44" t="s">
        <v>1790</v>
      </c>
      <c r="D49" t="s">
        <v>110</v>
      </c>
    </row>
    <row r="50" spans="2:4">
      <c r="B50" t="s">
        <v>2163</v>
      </c>
      <c r="D50" t="s">
        <v>2164</v>
      </c>
    </row>
    <row r="51" spans="1:4">
      <c r="A51">
        <v>13991434692</v>
      </c>
      <c r="B51" t="s">
        <v>114</v>
      </c>
      <c r="C51" t="s">
        <v>1791</v>
      </c>
      <c r="D51" t="s">
        <v>115</v>
      </c>
    </row>
    <row r="52" spans="2:4">
      <c r="B52" t="s">
        <v>2163</v>
      </c>
      <c r="D52" t="s">
        <v>2164</v>
      </c>
    </row>
    <row r="53" spans="2:4">
      <c r="B53" t="s">
        <v>2163</v>
      </c>
      <c r="D53" t="s">
        <v>2164</v>
      </c>
    </row>
    <row r="54" spans="2:4">
      <c r="B54" t="s">
        <v>2163</v>
      </c>
      <c r="D54" t="s">
        <v>2164</v>
      </c>
    </row>
    <row r="55" spans="2:4">
      <c r="B55" t="s">
        <v>2163</v>
      </c>
      <c r="D55" t="s">
        <v>2164</v>
      </c>
    </row>
    <row r="56" spans="2:4">
      <c r="B56" t="s">
        <v>2163</v>
      </c>
      <c r="D56" t="s">
        <v>2164</v>
      </c>
    </row>
    <row r="57" spans="1:4">
      <c r="A57">
        <v>18209142392</v>
      </c>
      <c r="B57" t="s">
        <v>51</v>
      </c>
      <c r="C57" t="s">
        <v>1792</v>
      </c>
      <c r="D57" t="s">
        <v>121</v>
      </c>
    </row>
    <row r="58" spans="2:4">
      <c r="B58" t="s">
        <v>2163</v>
      </c>
      <c r="D58" t="s">
        <v>2164</v>
      </c>
    </row>
    <row r="59" spans="2:4">
      <c r="B59" t="s">
        <v>2163</v>
      </c>
      <c r="D59" t="s">
        <v>2164</v>
      </c>
    </row>
    <row r="60" spans="1:4">
      <c r="A60">
        <v>18991502559</v>
      </c>
      <c r="B60" t="s">
        <v>126</v>
      </c>
      <c r="C60" t="s">
        <v>1793</v>
      </c>
      <c r="D60" t="s">
        <v>127</v>
      </c>
    </row>
    <row r="61" spans="2:4">
      <c r="B61" t="s">
        <v>2163</v>
      </c>
      <c r="D61" t="s">
        <v>2164</v>
      </c>
    </row>
    <row r="62" spans="2:4">
      <c r="B62" t="s">
        <v>2163</v>
      </c>
      <c r="D62" t="s">
        <v>2164</v>
      </c>
    </row>
    <row r="63" spans="1:4">
      <c r="A63">
        <v>18991502559</v>
      </c>
      <c r="B63" t="s">
        <v>126</v>
      </c>
      <c r="C63" t="s">
        <v>1794</v>
      </c>
      <c r="D63" t="s">
        <v>131</v>
      </c>
    </row>
    <row r="64" spans="2:4">
      <c r="B64" t="s">
        <v>2163</v>
      </c>
      <c r="D64" t="s">
        <v>2164</v>
      </c>
    </row>
    <row r="65" spans="1:4">
      <c r="A65">
        <v>18829140168</v>
      </c>
      <c r="B65" t="s">
        <v>133</v>
      </c>
      <c r="C65" t="s">
        <v>1795</v>
      </c>
      <c r="D65" t="s">
        <v>134</v>
      </c>
    </row>
    <row r="66" spans="2:4">
      <c r="B66" t="s">
        <v>2163</v>
      </c>
      <c r="D66" t="s">
        <v>2164</v>
      </c>
    </row>
    <row r="67" spans="1:4">
      <c r="A67">
        <v>15719249008</v>
      </c>
      <c r="B67" t="s">
        <v>138</v>
      </c>
      <c r="C67" t="s">
        <v>1796</v>
      </c>
      <c r="D67" t="s">
        <v>139</v>
      </c>
    </row>
    <row r="68" spans="2:4">
      <c r="B68" t="s">
        <v>2163</v>
      </c>
      <c r="D68" t="s">
        <v>2164</v>
      </c>
    </row>
    <row r="69" spans="1:4">
      <c r="A69">
        <v>18292588895</v>
      </c>
      <c r="B69" t="s">
        <v>144</v>
      </c>
      <c r="C69" t="s">
        <v>1797</v>
      </c>
      <c r="D69" t="s">
        <v>145</v>
      </c>
    </row>
    <row r="70" spans="2:4">
      <c r="B70" t="s">
        <v>2163</v>
      </c>
      <c r="D70" t="s">
        <v>2164</v>
      </c>
    </row>
    <row r="71" spans="2:4">
      <c r="B71" t="s">
        <v>2163</v>
      </c>
      <c r="D71" t="s">
        <v>2164</v>
      </c>
    </row>
    <row r="72" spans="1:4">
      <c r="A72">
        <v>15394149049</v>
      </c>
      <c r="B72" t="s">
        <v>150</v>
      </c>
      <c r="C72" s="44" t="s">
        <v>1798</v>
      </c>
      <c r="D72" t="s">
        <v>151</v>
      </c>
    </row>
    <row r="73" spans="2:4">
      <c r="B73" t="s">
        <v>2163</v>
      </c>
      <c r="D73" t="s">
        <v>2164</v>
      </c>
    </row>
    <row r="74" spans="1:4">
      <c r="A74">
        <v>13399147784</v>
      </c>
      <c r="B74" t="s">
        <v>155</v>
      </c>
      <c r="C74" t="s">
        <v>1799</v>
      </c>
      <c r="D74" t="s">
        <v>156</v>
      </c>
    </row>
    <row r="75" spans="2:4">
      <c r="B75" t="s">
        <v>2163</v>
      </c>
      <c r="D75" t="s">
        <v>2164</v>
      </c>
    </row>
    <row r="76" spans="1:4">
      <c r="A76">
        <v>17791183186</v>
      </c>
      <c r="B76" t="s">
        <v>160</v>
      </c>
      <c r="C76" t="s">
        <v>1800</v>
      </c>
      <c r="D76" t="s">
        <v>161</v>
      </c>
    </row>
    <row r="77" spans="2:4">
      <c r="B77" t="s">
        <v>2163</v>
      </c>
      <c r="D77" t="s">
        <v>2164</v>
      </c>
    </row>
    <row r="78" spans="2:4">
      <c r="B78" t="s">
        <v>2163</v>
      </c>
      <c r="D78" t="s">
        <v>2164</v>
      </c>
    </row>
    <row r="79" spans="1:4">
      <c r="A79">
        <v>18091429867</v>
      </c>
      <c r="B79" t="s">
        <v>165</v>
      </c>
      <c r="C79" t="s">
        <v>1801</v>
      </c>
      <c r="D79" t="s">
        <v>166</v>
      </c>
    </row>
    <row r="80" spans="2:4">
      <c r="B80" t="s">
        <v>2163</v>
      </c>
      <c r="D80" t="s">
        <v>2164</v>
      </c>
    </row>
    <row r="81" spans="1:4">
      <c r="A81">
        <v>15909256488</v>
      </c>
      <c r="B81" t="s">
        <v>169</v>
      </c>
      <c r="C81" s="44" t="s">
        <v>1802</v>
      </c>
      <c r="D81" t="s">
        <v>170</v>
      </c>
    </row>
    <row r="82" spans="2:4">
      <c r="B82" t="s">
        <v>2163</v>
      </c>
      <c r="D82" t="s">
        <v>2164</v>
      </c>
    </row>
    <row r="83" spans="1:4">
      <c r="A83">
        <v>15829979506</v>
      </c>
      <c r="B83" t="s">
        <v>174</v>
      </c>
      <c r="C83" t="s">
        <v>1803</v>
      </c>
      <c r="D83" t="s">
        <v>175</v>
      </c>
    </row>
    <row r="84" spans="2:4">
      <c r="B84" t="s">
        <v>2163</v>
      </c>
      <c r="D84" t="s">
        <v>2164</v>
      </c>
    </row>
    <row r="85" spans="1:4">
      <c r="A85">
        <v>15809141452</v>
      </c>
      <c r="B85" t="s">
        <v>177</v>
      </c>
      <c r="C85" t="s">
        <v>1804</v>
      </c>
      <c r="D85" t="s">
        <v>178</v>
      </c>
    </row>
    <row r="86" spans="2:4">
      <c r="B86" t="s">
        <v>2163</v>
      </c>
      <c r="D86" t="s">
        <v>2164</v>
      </c>
    </row>
    <row r="87" spans="2:4">
      <c r="B87" t="s">
        <v>2163</v>
      </c>
      <c r="D87" t="s">
        <v>2164</v>
      </c>
    </row>
    <row r="88" spans="2:4">
      <c r="B88" t="s">
        <v>2163</v>
      </c>
      <c r="D88" t="s">
        <v>2164</v>
      </c>
    </row>
    <row r="89" spans="1:4">
      <c r="A89">
        <v>18395444231</v>
      </c>
      <c r="B89" t="s">
        <v>180</v>
      </c>
      <c r="C89" s="44" t="s">
        <v>1805</v>
      </c>
      <c r="D89" t="s">
        <v>181</v>
      </c>
    </row>
    <row r="90" spans="2:4">
      <c r="B90" t="s">
        <v>2163</v>
      </c>
      <c r="D90" t="s">
        <v>2164</v>
      </c>
    </row>
    <row r="91" spans="2:4">
      <c r="B91" t="s">
        <v>2163</v>
      </c>
      <c r="D91" t="s">
        <v>2164</v>
      </c>
    </row>
    <row r="92" spans="1:4">
      <c r="A92">
        <v>18391940502</v>
      </c>
      <c r="B92" t="s">
        <v>183</v>
      </c>
      <c r="C92" s="44" t="s">
        <v>1806</v>
      </c>
      <c r="D92" t="s">
        <v>184</v>
      </c>
    </row>
    <row r="93" spans="2:4">
      <c r="B93" t="s">
        <v>2163</v>
      </c>
      <c r="D93" t="s">
        <v>2164</v>
      </c>
    </row>
    <row r="94" spans="2:4">
      <c r="B94" t="s">
        <v>2163</v>
      </c>
      <c r="D94" t="s">
        <v>2164</v>
      </c>
    </row>
    <row r="95" spans="1:4">
      <c r="A95">
        <v>15829166830</v>
      </c>
      <c r="B95" t="s">
        <v>190</v>
      </c>
      <c r="C95" s="44" t="s">
        <v>1807</v>
      </c>
      <c r="D95" t="s">
        <v>191</v>
      </c>
    </row>
    <row r="96" spans="2:4">
      <c r="B96" t="s">
        <v>2163</v>
      </c>
      <c r="D96" t="s">
        <v>2164</v>
      </c>
    </row>
    <row r="97" spans="2:4">
      <c r="B97" t="s">
        <v>2163</v>
      </c>
      <c r="D97" t="s">
        <v>2164</v>
      </c>
    </row>
    <row r="98" spans="1:4">
      <c r="A98">
        <v>18729699947</v>
      </c>
      <c r="B98" t="s">
        <v>195</v>
      </c>
      <c r="C98" s="44" t="s">
        <v>1808</v>
      </c>
      <c r="D98" t="s">
        <v>196</v>
      </c>
    </row>
    <row r="99" spans="2:4">
      <c r="B99" t="s">
        <v>2163</v>
      </c>
      <c r="D99" t="s">
        <v>2164</v>
      </c>
    </row>
    <row r="100" spans="2:4">
      <c r="B100" t="s">
        <v>2163</v>
      </c>
      <c r="D100" t="s">
        <v>2164</v>
      </c>
    </row>
    <row r="101" spans="2:4">
      <c r="B101" t="s">
        <v>2163</v>
      </c>
      <c r="D101" t="s">
        <v>2164</v>
      </c>
    </row>
    <row r="102" spans="1:4">
      <c r="A102">
        <v>18391970752</v>
      </c>
      <c r="B102" t="s">
        <v>200</v>
      </c>
      <c r="C102" s="44" t="s">
        <v>1809</v>
      </c>
      <c r="D102" t="s">
        <v>201</v>
      </c>
    </row>
    <row r="103" spans="2:4">
      <c r="B103" t="s">
        <v>2163</v>
      </c>
      <c r="D103" t="s">
        <v>2164</v>
      </c>
    </row>
    <row r="104" spans="2:4">
      <c r="B104" t="s">
        <v>2163</v>
      </c>
      <c r="D104" t="s">
        <v>2164</v>
      </c>
    </row>
    <row r="105" spans="1:4">
      <c r="A105">
        <v>15191598775</v>
      </c>
      <c r="B105" t="s">
        <v>203</v>
      </c>
      <c r="C105" s="44" t="s">
        <v>1810</v>
      </c>
      <c r="D105" t="s">
        <v>204</v>
      </c>
    </row>
    <row r="106" spans="2:4">
      <c r="B106" t="s">
        <v>2163</v>
      </c>
      <c r="D106" t="s">
        <v>2164</v>
      </c>
    </row>
    <row r="107" spans="2:4">
      <c r="B107" t="s">
        <v>2163</v>
      </c>
      <c r="D107" t="s">
        <v>2164</v>
      </c>
    </row>
    <row r="108" spans="1:4">
      <c r="A108">
        <v>15891366956</v>
      </c>
      <c r="B108" t="s">
        <v>208</v>
      </c>
      <c r="C108" s="44" t="s">
        <v>1811</v>
      </c>
      <c r="D108" t="s">
        <v>209</v>
      </c>
    </row>
    <row r="109" spans="2:4">
      <c r="B109" t="s">
        <v>2163</v>
      </c>
      <c r="D109" t="s">
        <v>2164</v>
      </c>
    </row>
    <row r="110" spans="2:4">
      <c r="B110" t="s">
        <v>2163</v>
      </c>
      <c r="D110" t="s">
        <v>2164</v>
      </c>
    </row>
    <row r="111" spans="1:4">
      <c r="A111">
        <v>15891366956</v>
      </c>
      <c r="B111" t="s">
        <v>208</v>
      </c>
      <c r="C111" s="44" t="s">
        <v>1812</v>
      </c>
      <c r="D111" t="s">
        <v>213</v>
      </c>
    </row>
    <row r="112" spans="2:4">
      <c r="B112" t="s">
        <v>2163</v>
      </c>
      <c r="D112" t="s">
        <v>2164</v>
      </c>
    </row>
    <row r="113" spans="1:4">
      <c r="A113">
        <v>13991405753</v>
      </c>
      <c r="B113" t="s">
        <v>215</v>
      </c>
      <c r="C113" s="44" t="s">
        <v>1813</v>
      </c>
      <c r="D113" t="s">
        <v>216</v>
      </c>
    </row>
    <row r="114" spans="2:4">
      <c r="B114" t="s">
        <v>2163</v>
      </c>
      <c r="D114" t="s">
        <v>2164</v>
      </c>
    </row>
    <row r="115" spans="2:4">
      <c r="B115" t="s">
        <v>2163</v>
      </c>
      <c r="D115" t="s">
        <v>2164</v>
      </c>
    </row>
    <row r="116" spans="2:4">
      <c r="B116" t="s">
        <v>2163</v>
      </c>
      <c r="D116" t="s">
        <v>2164</v>
      </c>
    </row>
    <row r="117" spans="2:4">
      <c r="B117" t="s">
        <v>2163</v>
      </c>
      <c r="D117" t="s">
        <v>2164</v>
      </c>
    </row>
    <row r="118" spans="1:4">
      <c r="A118">
        <v>13509148481</v>
      </c>
      <c r="B118" t="s">
        <v>220</v>
      </c>
      <c r="C118" s="44" t="s">
        <v>1814</v>
      </c>
      <c r="D118" t="s">
        <v>221</v>
      </c>
    </row>
    <row r="119" spans="2:4">
      <c r="B119" t="s">
        <v>2163</v>
      </c>
      <c r="D119" t="s">
        <v>2164</v>
      </c>
    </row>
    <row r="120" spans="2:4">
      <c r="B120" t="s">
        <v>2163</v>
      </c>
      <c r="D120" t="s">
        <v>2164</v>
      </c>
    </row>
    <row r="121" spans="1:4">
      <c r="A121">
        <v>18729898112</v>
      </c>
      <c r="B121" t="s">
        <v>223</v>
      </c>
      <c r="C121" t="s">
        <v>1815</v>
      </c>
      <c r="D121" t="s">
        <v>224</v>
      </c>
    </row>
    <row r="122" spans="2:4">
      <c r="B122" t="s">
        <v>2163</v>
      </c>
      <c r="D122" t="s">
        <v>2164</v>
      </c>
    </row>
    <row r="123" spans="1:4">
      <c r="A123">
        <v>18740543780</v>
      </c>
      <c r="B123" t="s">
        <v>228</v>
      </c>
      <c r="C123" t="s">
        <v>1816</v>
      </c>
      <c r="D123" t="s">
        <v>229</v>
      </c>
    </row>
    <row r="124" spans="2:4">
      <c r="B124" t="s">
        <v>2163</v>
      </c>
      <c r="D124" t="s">
        <v>2164</v>
      </c>
    </row>
    <row r="125" spans="1:4">
      <c r="A125">
        <v>18740543780</v>
      </c>
      <c r="B125" t="s">
        <v>228</v>
      </c>
      <c r="C125" s="44" t="s">
        <v>1817</v>
      </c>
      <c r="D125" t="s">
        <v>232</v>
      </c>
    </row>
    <row r="126" spans="2:4">
      <c r="B126" t="s">
        <v>2163</v>
      </c>
      <c r="D126" t="s">
        <v>2164</v>
      </c>
    </row>
    <row r="127" spans="1:4">
      <c r="A127">
        <v>18329980122</v>
      </c>
      <c r="B127" t="s">
        <v>234</v>
      </c>
      <c r="C127" s="44" t="s">
        <v>1818</v>
      </c>
      <c r="D127" t="s">
        <v>235</v>
      </c>
    </row>
    <row r="128" spans="2:4">
      <c r="B128" t="s">
        <v>2163</v>
      </c>
      <c r="D128" t="s">
        <v>2164</v>
      </c>
    </row>
    <row r="129" spans="2:4">
      <c r="B129" t="s">
        <v>2163</v>
      </c>
      <c r="D129" t="s">
        <v>2164</v>
      </c>
    </row>
    <row r="130" spans="1:4">
      <c r="A130">
        <v>15829164667</v>
      </c>
      <c r="B130" t="s">
        <v>239</v>
      </c>
      <c r="C130" t="s">
        <v>1819</v>
      </c>
      <c r="D130" t="s">
        <v>240</v>
      </c>
    </row>
    <row r="131" spans="2:4">
      <c r="B131" t="s">
        <v>2163</v>
      </c>
      <c r="D131" t="s">
        <v>2164</v>
      </c>
    </row>
    <row r="132" spans="1:4">
      <c r="A132">
        <v>15891370530</v>
      </c>
      <c r="B132" t="s">
        <v>244</v>
      </c>
      <c r="C132" t="s">
        <v>1820</v>
      </c>
      <c r="D132" t="s">
        <v>245</v>
      </c>
    </row>
    <row r="133" spans="2:4">
      <c r="B133" t="s">
        <v>2163</v>
      </c>
      <c r="D133" t="s">
        <v>2164</v>
      </c>
    </row>
    <row r="134" spans="2:4">
      <c r="B134" t="s">
        <v>2163</v>
      </c>
      <c r="D134" t="s">
        <v>2164</v>
      </c>
    </row>
    <row r="135" spans="1:4">
      <c r="A135">
        <v>18220964334</v>
      </c>
      <c r="B135" t="s">
        <v>250</v>
      </c>
      <c r="C135" t="s">
        <v>1821</v>
      </c>
      <c r="D135" t="s">
        <v>251</v>
      </c>
    </row>
    <row r="136" spans="2:4">
      <c r="B136" t="s">
        <v>2163</v>
      </c>
      <c r="D136" t="s">
        <v>2164</v>
      </c>
    </row>
    <row r="137" spans="1:4">
      <c r="A137">
        <v>13992475498</v>
      </c>
      <c r="B137" t="s">
        <v>255</v>
      </c>
      <c r="C137" t="s">
        <v>1822</v>
      </c>
      <c r="D137" t="s">
        <v>256</v>
      </c>
    </row>
    <row r="138" spans="2:4">
      <c r="B138" t="s">
        <v>2163</v>
      </c>
      <c r="D138" t="s">
        <v>2164</v>
      </c>
    </row>
    <row r="139" spans="1:4">
      <c r="A139">
        <v>18710693502</v>
      </c>
      <c r="B139" t="s">
        <v>260</v>
      </c>
      <c r="C139" t="s">
        <v>1823</v>
      </c>
      <c r="D139" t="s">
        <v>261</v>
      </c>
    </row>
    <row r="140" spans="2:4">
      <c r="B140" t="s">
        <v>2163</v>
      </c>
      <c r="D140" t="s">
        <v>2164</v>
      </c>
    </row>
    <row r="141" spans="1:4">
      <c r="A141">
        <v>18700563611</v>
      </c>
      <c r="B141" t="s">
        <v>263</v>
      </c>
      <c r="C141" t="s">
        <v>1824</v>
      </c>
      <c r="D141" t="s">
        <v>264</v>
      </c>
    </row>
    <row r="142" spans="2:4">
      <c r="B142" t="s">
        <v>2163</v>
      </c>
      <c r="D142" t="s">
        <v>2164</v>
      </c>
    </row>
    <row r="143" spans="2:4">
      <c r="B143" t="s">
        <v>2163</v>
      </c>
      <c r="D143" t="s">
        <v>2164</v>
      </c>
    </row>
    <row r="144" spans="1:4">
      <c r="A144">
        <v>18392937055</v>
      </c>
      <c r="B144" t="s">
        <v>268</v>
      </c>
      <c r="C144" t="s">
        <v>1825</v>
      </c>
      <c r="D144" t="s">
        <v>269</v>
      </c>
    </row>
    <row r="145" spans="2:4">
      <c r="B145" t="s">
        <v>2163</v>
      </c>
      <c r="D145" t="s">
        <v>2164</v>
      </c>
    </row>
    <row r="146" spans="2:4">
      <c r="B146" t="s">
        <v>2163</v>
      </c>
      <c r="D146" t="s">
        <v>2164</v>
      </c>
    </row>
    <row r="147" spans="1:4">
      <c r="A147">
        <v>15229484339</v>
      </c>
      <c r="B147" t="s">
        <v>273</v>
      </c>
      <c r="C147" s="44" t="s">
        <v>1826</v>
      </c>
      <c r="D147" t="s">
        <v>274</v>
      </c>
    </row>
    <row r="148" spans="2:4">
      <c r="B148" t="s">
        <v>2163</v>
      </c>
      <c r="D148" t="s">
        <v>2164</v>
      </c>
    </row>
    <row r="149" spans="2:4">
      <c r="B149" t="s">
        <v>2163</v>
      </c>
      <c r="D149" t="s">
        <v>2164</v>
      </c>
    </row>
    <row r="150" spans="1:4">
      <c r="A150">
        <v>13488309059</v>
      </c>
      <c r="B150" t="s">
        <v>278</v>
      </c>
      <c r="C150" s="44" t="s">
        <v>1827</v>
      </c>
      <c r="D150" t="s">
        <v>279</v>
      </c>
    </row>
    <row r="151" spans="2:4">
      <c r="B151" t="s">
        <v>2163</v>
      </c>
      <c r="D151" t="s">
        <v>2164</v>
      </c>
    </row>
    <row r="152" spans="2:4">
      <c r="B152" t="s">
        <v>2163</v>
      </c>
      <c r="D152" t="s">
        <v>2164</v>
      </c>
    </row>
    <row r="153" spans="1:4">
      <c r="A153">
        <v>13992470213</v>
      </c>
      <c r="B153" t="s">
        <v>283</v>
      </c>
      <c r="C153" s="44" t="s">
        <v>1828</v>
      </c>
      <c r="D153" t="s">
        <v>284</v>
      </c>
    </row>
    <row r="154" spans="2:4">
      <c r="B154" t="s">
        <v>2163</v>
      </c>
      <c r="D154" t="s">
        <v>2164</v>
      </c>
    </row>
    <row r="155" spans="2:4">
      <c r="B155" t="s">
        <v>2163</v>
      </c>
      <c r="D155" t="s">
        <v>2164</v>
      </c>
    </row>
    <row r="156" spans="1:4">
      <c r="A156">
        <v>17398615212</v>
      </c>
      <c r="B156" t="s">
        <v>288</v>
      </c>
      <c r="C156" t="s">
        <v>1829</v>
      </c>
      <c r="D156" t="s">
        <v>289</v>
      </c>
    </row>
    <row r="157" spans="2:4">
      <c r="B157" t="s">
        <v>2163</v>
      </c>
      <c r="D157" t="s">
        <v>2164</v>
      </c>
    </row>
    <row r="158" spans="2:4">
      <c r="B158" t="s">
        <v>2163</v>
      </c>
      <c r="D158" t="s">
        <v>2164</v>
      </c>
    </row>
    <row r="159" spans="1:4">
      <c r="A159">
        <v>15399384400</v>
      </c>
      <c r="B159" t="s">
        <v>293</v>
      </c>
      <c r="C159" t="s">
        <v>1830</v>
      </c>
      <c r="D159" t="s">
        <v>294</v>
      </c>
    </row>
    <row r="160" spans="2:4">
      <c r="B160" t="s">
        <v>2163</v>
      </c>
      <c r="D160" t="s">
        <v>2164</v>
      </c>
    </row>
    <row r="161" spans="1:4">
      <c r="A161">
        <v>15309142865</v>
      </c>
      <c r="B161" t="s">
        <v>299</v>
      </c>
      <c r="C161" t="s">
        <v>1831</v>
      </c>
      <c r="D161" t="s">
        <v>300</v>
      </c>
    </row>
    <row r="162" spans="2:4">
      <c r="B162" t="s">
        <v>2163</v>
      </c>
      <c r="D162" t="s">
        <v>2164</v>
      </c>
    </row>
    <row r="163" spans="1:4">
      <c r="A163">
        <v>15891097015</v>
      </c>
      <c r="B163" t="s">
        <v>304</v>
      </c>
      <c r="C163" s="44" t="s">
        <v>1832</v>
      </c>
      <c r="D163" t="s">
        <v>305</v>
      </c>
    </row>
    <row r="164" spans="2:4">
      <c r="B164" t="s">
        <v>2163</v>
      </c>
      <c r="D164" t="s">
        <v>2164</v>
      </c>
    </row>
    <row r="165" spans="1:4">
      <c r="A165">
        <v>18395448810</v>
      </c>
      <c r="B165" t="s">
        <v>309</v>
      </c>
      <c r="C165" t="s">
        <v>1833</v>
      </c>
      <c r="D165" t="s">
        <v>310</v>
      </c>
    </row>
    <row r="166" spans="2:4">
      <c r="B166" t="s">
        <v>2163</v>
      </c>
      <c r="D166" t="s">
        <v>2164</v>
      </c>
    </row>
    <row r="167" spans="2:4">
      <c r="B167" t="s">
        <v>2163</v>
      </c>
      <c r="D167" t="s">
        <v>2164</v>
      </c>
    </row>
    <row r="168" spans="2:4">
      <c r="B168" t="s">
        <v>2163</v>
      </c>
      <c r="D168" t="s">
        <v>2164</v>
      </c>
    </row>
    <row r="169" spans="1:4">
      <c r="A169">
        <v>15829134135</v>
      </c>
      <c r="B169" t="s">
        <v>315</v>
      </c>
      <c r="C169" t="s">
        <v>1834</v>
      </c>
      <c r="D169" t="s">
        <v>316</v>
      </c>
    </row>
    <row r="170" spans="2:4">
      <c r="B170" t="s">
        <v>2163</v>
      </c>
      <c r="D170" t="s">
        <v>2164</v>
      </c>
    </row>
    <row r="171" spans="1:4">
      <c r="A171">
        <v>13991408946</v>
      </c>
      <c r="B171" t="s">
        <v>318</v>
      </c>
      <c r="C171" s="44" t="s">
        <v>1835</v>
      </c>
      <c r="D171" t="s">
        <v>319</v>
      </c>
    </row>
    <row r="172" spans="2:4">
      <c r="B172" t="s">
        <v>2163</v>
      </c>
      <c r="D172" t="s">
        <v>2164</v>
      </c>
    </row>
    <row r="173" spans="1:4">
      <c r="A173">
        <v>13319140345</v>
      </c>
      <c r="B173" t="s">
        <v>323</v>
      </c>
      <c r="C173" s="44" t="s">
        <v>1836</v>
      </c>
      <c r="D173" t="s">
        <v>324</v>
      </c>
    </row>
    <row r="174" spans="2:4">
      <c r="B174" t="s">
        <v>2163</v>
      </c>
      <c r="D174" t="s">
        <v>2164</v>
      </c>
    </row>
    <row r="175" spans="1:4">
      <c r="A175">
        <v>15353405028</v>
      </c>
      <c r="B175" t="s">
        <v>328</v>
      </c>
      <c r="C175" s="44" t="s">
        <v>1837</v>
      </c>
      <c r="D175" t="s">
        <v>329</v>
      </c>
    </row>
    <row r="176" spans="2:4">
      <c r="B176" t="s">
        <v>2163</v>
      </c>
      <c r="D176" t="s">
        <v>2164</v>
      </c>
    </row>
    <row r="177" spans="2:4">
      <c r="B177" t="s">
        <v>2163</v>
      </c>
      <c r="D177" t="s">
        <v>2164</v>
      </c>
    </row>
    <row r="178" spans="1:4">
      <c r="A178">
        <v>18049145672</v>
      </c>
      <c r="B178" t="s">
        <v>333</v>
      </c>
      <c r="C178" s="44" t="s">
        <v>1838</v>
      </c>
      <c r="D178" t="s">
        <v>334</v>
      </c>
    </row>
    <row r="179" spans="2:4">
      <c r="B179" t="s">
        <v>2163</v>
      </c>
      <c r="D179" t="s">
        <v>2164</v>
      </c>
    </row>
    <row r="180" spans="2:4">
      <c r="B180" t="s">
        <v>2163</v>
      </c>
      <c r="D180" t="s">
        <v>2164</v>
      </c>
    </row>
    <row r="181" spans="1:4">
      <c r="A181">
        <v>18009141530</v>
      </c>
      <c r="B181" t="s">
        <v>338</v>
      </c>
      <c r="C181" s="44" t="s">
        <v>1839</v>
      </c>
      <c r="D181" t="s">
        <v>339</v>
      </c>
    </row>
    <row r="182" spans="2:4">
      <c r="B182" t="s">
        <v>2163</v>
      </c>
      <c r="D182" t="s">
        <v>2164</v>
      </c>
    </row>
    <row r="183" spans="2:4">
      <c r="B183" t="s">
        <v>2163</v>
      </c>
      <c r="D183" t="s">
        <v>2164</v>
      </c>
    </row>
    <row r="184" spans="1:4">
      <c r="A184">
        <v>15129638961</v>
      </c>
      <c r="B184" t="s">
        <v>343</v>
      </c>
      <c r="C184" s="44" t="s">
        <v>1840</v>
      </c>
      <c r="D184" t="s">
        <v>344</v>
      </c>
    </row>
    <row r="185" spans="2:4">
      <c r="B185" t="s">
        <v>2163</v>
      </c>
      <c r="D185" t="s">
        <v>2164</v>
      </c>
    </row>
    <row r="186" spans="2:4">
      <c r="B186" t="s">
        <v>2163</v>
      </c>
      <c r="D186" t="s">
        <v>2164</v>
      </c>
    </row>
    <row r="187" spans="1:4">
      <c r="A187">
        <v>18220960565</v>
      </c>
      <c r="B187" t="s">
        <v>348</v>
      </c>
      <c r="C187" s="44" t="s">
        <v>1841</v>
      </c>
      <c r="D187" t="s">
        <v>349</v>
      </c>
    </row>
    <row r="188" spans="2:4">
      <c r="B188" t="s">
        <v>2163</v>
      </c>
      <c r="D188" t="s">
        <v>2164</v>
      </c>
    </row>
    <row r="189" spans="1:4">
      <c r="A189">
        <v>15129907393</v>
      </c>
      <c r="B189" t="s">
        <v>351</v>
      </c>
      <c r="C189" s="44" t="s">
        <v>1842</v>
      </c>
      <c r="D189" t="s">
        <v>352</v>
      </c>
    </row>
    <row r="190" spans="2:4">
      <c r="B190" t="s">
        <v>2163</v>
      </c>
      <c r="D190" t="s">
        <v>2164</v>
      </c>
    </row>
    <row r="191" spans="2:4">
      <c r="B191" t="s">
        <v>2163</v>
      </c>
      <c r="D191" t="s">
        <v>2164</v>
      </c>
    </row>
    <row r="192" spans="1:4">
      <c r="A192">
        <v>18220990115</v>
      </c>
      <c r="B192" t="s">
        <v>354</v>
      </c>
      <c r="C192" s="44" t="s">
        <v>1843</v>
      </c>
      <c r="D192" t="s">
        <v>355</v>
      </c>
    </row>
    <row r="193" spans="2:4">
      <c r="B193" t="s">
        <v>2163</v>
      </c>
      <c r="D193" t="s">
        <v>2164</v>
      </c>
    </row>
    <row r="194" spans="1:4">
      <c r="A194">
        <v>13509147720</v>
      </c>
      <c r="B194" t="s">
        <v>359</v>
      </c>
      <c r="C194" s="44" t="s">
        <v>1844</v>
      </c>
      <c r="D194" t="s">
        <v>360</v>
      </c>
    </row>
    <row r="195" spans="2:4">
      <c r="B195" t="s">
        <v>2163</v>
      </c>
      <c r="D195" t="s">
        <v>2164</v>
      </c>
    </row>
    <row r="196" spans="1:4">
      <c r="A196">
        <v>13991448361</v>
      </c>
      <c r="B196" t="s">
        <v>364</v>
      </c>
      <c r="C196" s="44" t="s">
        <v>1845</v>
      </c>
      <c r="D196" t="s">
        <v>365</v>
      </c>
    </row>
    <row r="197" spans="2:4">
      <c r="B197" t="s">
        <v>2163</v>
      </c>
      <c r="D197" t="s">
        <v>2164</v>
      </c>
    </row>
    <row r="198" spans="1:4">
      <c r="A198">
        <v>18220990115</v>
      </c>
      <c r="B198" t="s">
        <v>354</v>
      </c>
      <c r="C198" s="44" t="s">
        <v>1846</v>
      </c>
      <c r="D198" t="s">
        <v>367</v>
      </c>
    </row>
    <row r="199" spans="2:4">
      <c r="B199" t="s">
        <v>2163</v>
      </c>
      <c r="D199" t="s">
        <v>2164</v>
      </c>
    </row>
    <row r="200" spans="2:4">
      <c r="B200" t="s">
        <v>2163</v>
      </c>
      <c r="D200" t="s">
        <v>2164</v>
      </c>
    </row>
    <row r="201" spans="1:4">
      <c r="A201">
        <v>18391918299</v>
      </c>
      <c r="B201" t="s">
        <v>371</v>
      </c>
      <c r="C201" s="44" t="s">
        <v>1847</v>
      </c>
      <c r="D201" t="s">
        <v>334</v>
      </c>
    </row>
    <row r="202" spans="2:4">
      <c r="B202" t="s">
        <v>2163</v>
      </c>
      <c r="D202" t="s">
        <v>2164</v>
      </c>
    </row>
    <row r="203" spans="1:4">
      <c r="A203">
        <v>18329873976</v>
      </c>
      <c r="B203" t="s">
        <v>375</v>
      </c>
      <c r="C203" s="44" t="s">
        <v>1848</v>
      </c>
      <c r="D203" t="s">
        <v>376</v>
      </c>
    </row>
    <row r="204" spans="2:4">
      <c r="B204" t="s">
        <v>2163</v>
      </c>
      <c r="D204" t="s">
        <v>2164</v>
      </c>
    </row>
    <row r="205" spans="1:4">
      <c r="A205">
        <v>13991499008</v>
      </c>
      <c r="B205" t="s">
        <v>380</v>
      </c>
      <c r="C205" t="s">
        <v>1849</v>
      </c>
      <c r="D205" t="s">
        <v>381</v>
      </c>
    </row>
    <row r="206" spans="2:4">
      <c r="B206" t="s">
        <v>2163</v>
      </c>
      <c r="D206" t="s">
        <v>2164</v>
      </c>
    </row>
    <row r="207" spans="1:4">
      <c r="A207">
        <v>13759618582</v>
      </c>
      <c r="B207" t="s">
        <v>385</v>
      </c>
      <c r="C207" s="44" t="s">
        <v>1850</v>
      </c>
      <c r="D207" t="s">
        <v>329</v>
      </c>
    </row>
    <row r="208" spans="2:4">
      <c r="B208" t="s">
        <v>2163</v>
      </c>
      <c r="D208" t="s">
        <v>2164</v>
      </c>
    </row>
    <row r="209" spans="2:4">
      <c r="B209" t="s">
        <v>2163</v>
      </c>
      <c r="D209" t="s">
        <v>2164</v>
      </c>
    </row>
    <row r="210" spans="1:4">
      <c r="A210">
        <v>13309148406</v>
      </c>
      <c r="B210" t="s">
        <v>389</v>
      </c>
      <c r="C210" s="44" t="s">
        <v>1851</v>
      </c>
      <c r="D210" t="s">
        <v>390</v>
      </c>
    </row>
    <row r="211" spans="2:4">
      <c r="B211" t="s">
        <v>2163</v>
      </c>
      <c r="D211" t="s">
        <v>2164</v>
      </c>
    </row>
    <row r="212" spans="2:4">
      <c r="B212" t="s">
        <v>2163</v>
      </c>
      <c r="D212" t="s">
        <v>2164</v>
      </c>
    </row>
    <row r="213" spans="2:4">
      <c r="B213" t="s">
        <v>2163</v>
      </c>
      <c r="D213" t="s">
        <v>2164</v>
      </c>
    </row>
    <row r="214" spans="1:4">
      <c r="A214">
        <v>18992471505</v>
      </c>
      <c r="B214" t="s">
        <v>392</v>
      </c>
      <c r="C214" s="44" t="s">
        <v>1852</v>
      </c>
      <c r="D214" t="s">
        <v>393</v>
      </c>
    </row>
    <row r="215" spans="2:4">
      <c r="B215" t="s">
        <v>2163</v>
      </c>
      <c r="D215" t="s">
        <v>2164</v>
      </c>
    </row>
    <row r="216" spans="2:4">
      <c r="B216" t="s">
        <v>2163</v>
      </c>
      <c r="D216" t="s">
        <v>2164</v>
      </c>
    </row>
    <row r="217" spans="1:4">
      <c r="A217">
        <v>15191591258</v>
      </c>
      <c r="B217" t="s">
        <v>395</v>
      </c>
      <c r="C217" s="44" t="s">
        <v>1853</v>
      </c>
      <c r="D217" t="s">
        <v>396</v>
      </c>
    </row>
    <row r="218" spans="2:4">
      <c r="B218" t="s">
        <v>2163</v>
      </c>
      <c r="D218" t="s">
        <v>2164</v>
      </c>
    </row>
    <row r="219" spans="1:4">
      <c r="A219">
        <v>13991403392</v>
      </c>
      <c r="B219" t="s">
        <v>398</v>
      </c>
      <c r="C219" s="44" t="s">
        <v>1854</v>
      </c>
      <c r="D219" t="s">
        <v>399</v>
      </c>
    </row>
    <row r="220" spans="2:4">
      <c r="B220" t="s">
        <v>2163</v>
      </c>
      <c r="D220" t="s">
        <v>2164</v>
      </c>
    </row>
    <row r="221" spans="2:4">
      <c r="B221" t="s">
        <v>2163</v>
      </c>
      <c r="D221" t="s">
        <v>2164</v>
      </c>
    </row>
    <row r="222" spans="1:4">
      <c r="A222">
        <v>18220995216</v>
      </c>
      <c r="B222" t="s">
        <v>401</v>
      </c>
      <c r="C222" s="44" t="s">
        <v>1855</v>
      </c>
      <c r="D222" t="s">
        <v>402</v>
      </c>
    </row>
    <row r="223" spans="2:4">
      <c r="B223" t="s">
        <v>2163</v>
      </c>
      <c r="D223" t="s">
        <v>2164</v>
      </c>
    </row>
    <row r="224" spans="1:4">
      <c r="A224">
        <v>15909256483</v>
      </c>
      <c r="B224" t="s">
        <v>406</v>
      </c>
      <c r="C224" s="44" t="s">
        <v>1856</v>
      </c>
      <c r="D224" t="s">
        <v>407</v>
      </c>
    </row>
    <row r="225" spans="2:4">
      <c r="B225" t="s">
        <v>2163</v>
      </c>
      <c r="D225" t="s">
        <v>2164</v>
      </c>
    </row>
    <row r="226" spans="1:4">
      <c r="A226">
        <v>15129497387</v>
      </c>
      <c r="B226" t="s">
        <v>411</v>
      </c>
      <c r="C226" s="44" t="s">
        <v>1857</v>
      </c>
      <c r="D226" t="s">
        <v>412</v>
      </c>
    </row>
    <row r="227" spans="2:4">
      <c r="B227" t="s">
        <v>2163</v>
      </c>
      <c r="D227" t="s">
        <v>2164</v>
      </c>
    </row>
    <row r="228" spans="2:4">
      <c r="B228" t="s">
        <v>2163</v>
      </c>
      <c r="D228" t="s">
        <v>2164</v>
      </c>
    </row>
    <row r="229" spans="1:4">
      <c r="A229">
        <v>18329979179</v>
      </c>
      <c r="B229" t="s">
        <v>416</v>
      </c>
      <c r="C229" s="44" t="s">
        <v>1858</v>
      </c>
      <c r="D229" t="s">
        <v>417</v>
      </c>
    </row>
    <row r="230" spans="2:4">
      <c r="B230" t="s">
        <v>2163</v>
      </c>
      <c r="D230" t="s">
        <v>2164</v>
      </c>
    </row>
    <row r="231" spans="2:4">
      <c r="B231" t="s">
        <v>2163</v>
      </c>
      <c r="D231" t="s">
        <v>2164</v>
      </c>
    </row>
    <row r="232" spans="1:4">
      <c r="A232">
        <v>13389140504</v>
      </c>
      <c r="B232" t="s">
        <v>421</v>
      </c>
      <c r="C232" t="s">
        <v>1859</v>
      </c>
      <c r="D232" t="s">
        <v>422</v>
      </c>
    </row>
    <row r="233" spans="2:4">
      <c r="B233" t="s">
        <v>2163</v>
      </c>
      <c r="D233" t="s">
        <v>2164</v>
      </c>
    </row>
    <row r="234" spans="2:4">
      <c r="B234" t="s">
        <v>2163</v>
      </c>
      <c r="D234" t="s">
        <v>2164</v>
      </c>
    </row>
    <row r="235" spans="1:4">
      <c r="A235">
        <v>18734371309</v>
      </c>
      <c r="B235" t="s">
        <v>426</v>
      </c>
      <c r="C235" s="44" t="s">
        <v>1860</v>
      </c>
      <c r="D235" t="s">
        <v>367</v>
      </c>
    </row>
    <row r="236" spans="2:4">
      <c r="B236" t="s">
        <v>2163</v>
      </c>
      <c r="D236" t="s">
        <v>2164</v>
      </c>
    </row>
    <row r="237" spans="2:4">
      <c r="B237" t="s">
        <v>2163</v>
      </c>
      <c r="D237" t="s">
        <v>2164</v>
      </c>
    </row>
    <row r="238" spans="2:4">
      <c r="B238" t="s">
        <v>2163</v>
      </c>
      <c r="D238" t="s">
        <v>2164</v>
      </c>
    </row>
    <row r="239" spans="1:4">
      <c r="A239">
        <v>13992437072</v>
      </c>
      <c r="B239" t="s">
        <v>431</v>
      </c>
      <c r="C239" s="44" t="s">
        <v>1861</v>
      </c>
      <c r="D239" t="s">
        <v>432</v>
      </c>
    </row>
    <row r="240" spans="2:4">
      <c r="B240" t="s">
        <v>2163</v>
      </c>
      <c r="D240" t="s">
        <v>2164</v>
      </c>
    </row>
    <row r="241" spans="1:4">
      <c r="A241">
        <v>18192556485</v>
      </c>
      <c r="B241" t="s">
        <v>436</v>
      </c>
      <c r="C241" t="s">
        <v>1862</v>
      </c>
      <c r="D241" t="s">
        <v>437</v>
      </c>
    </row>
    <row r="242" spans="2:4">
      <c r="B242" t="s">
        <v>2163</v>
      </c>
      <c r="D242" t="s">
        <v>2164</v>
      </c>
    </row>
    <row r="243" spans="1:4">
      <c r="A243">
        <v>18091441185</v>
      </c>
      <c r="B243" t="s">
        <v>441</v>
      </c>
      <c r="C243" s="44" t="s">
        <v>1863</v>
      </c>
      <c r="D243" t="s">
        <v>442</v>
      </c>
    </row>
    <row r="244" spans="2:4">
      <c r="B244" t="s">
        <v>2163</v>
      </c>
      <c r="D244" t="s">
        <v>2164</v>
      </c>
    </row>
    <row r="245" spans="2:4">
      <c r="B245" t="s">
        <v>2163</v>
      </c>
      <c r="D245" t="s">
        <v>2164</v>
      </c>
    </row>
    <row r="246" spans="1:4">
      <c r="A246">
        <v>15829971145</v>
      </c>
      <c r="B246" t="s">
        <v>446</v>
      </c>
      <c r="C246" s="44" t="s">
        <v>1864</v>
      </c>
      <c r="D246" t="s">
        <v>447</v>
      </c>
    </row>
    <row r="247" spans="2:4">
      <c r="B247" t="s">
        <v>2163</v>
      </c>
      <c r="D247" t="s">
        <v>2164</v>
      </c>
    </row>
    <row r="248" spans="1:4">
      <c r="A248">
        <v>18740540148</v>
      </c>
      <c r="B248" t="s">
        <v>451</v>
      </c>
      <c r="C248" s="44" t="s">
        <v>1865</v>
      </c>
      <c r="D248" t="s">
        <v>452</v>
      </c>
    </row>
    <row r="249" spans="2:4">
      <c r="B249" t="s">
        <v>2163</v>
      </c>
      <c r="D249" t="s">
        <v>2164</v>
      </c>
    </row>
    <row r="250" spans="2:4">
      <c r="B250" t="s">
        <v>2163</v>
      </c>
      <c r="D250" t="s">
        <v>2164</v>
      </c>
    </row>
    <row r="251" spans="1:4">
      <c r="A251">
        <v>18395446669</v>
      </c>
      <c r="B251" t="s">
        <v>456</v>
      </c>
      <c r="C251" s="44" t="s">
        <v>1866</v>
      </c>
      <c r="D251" t="s">
        <v>457</v>
      </c>
    </row>
    <row r="252" spans="2:4">
      <c r="B252" t="s">
        <v>2163</v>
      </c>
      <c r="D252" t="s">
        <v>2164</v>
      </c>
    </row>
    <row r="253" spans="1:4">
      <c r="A253">
        <v>15991991532</v>
      </c>
      <c r="B253" t="s">
        <v>461</v>
      </c>
      <c r="C253" s="44" t="s">
        <v>1867</v>
      </c>
      <c r="D253" t="s">
        <v>462</v>
      </c>
    </row>
    <row r="254" spans="2:4">
      <c r="B254" t="s">
        <v>2163</v>
      </c>
      <c r="D254" t="s">
        <v>2164</v>
      </c>
    </row>
    <row r="255" spans="1:4">
      <c r="A255">
        <v>15399397893</v>
      </c>
      <c r="B255" t="s">
        <v>466</v>
      </c>
      <c r="C255" s="44" t="s">
        <v>1868</v>
      </c>
      <c r="D255" t="s">
        <v>467</v>
      </c>
    </row>
    <row r="256" spans="2:4">
      <c r="B256" t="s">
        <v>2163</v>
      </c>
      <c r="D256" t="s">
        <v>2164</v>
      </c>
    </row>
    <row r="257" spans="1:4">
      <c r="A257">
        <v>18220891336</v>
      </c>
      <c r="B257" t="s">
        <v>471</v>
      </c>
      <c r="C257" s="44" t="s">
        <v>1869</v>
      </c>
      <c r="D257" t="s">
        <v>393</v>
      </c>
    </row>
    <row r="258" spans="2:4">
      <c r="B258" t="s">
        <v>2163</v>
      </c>
      <c r="D258" t="s">
        <v>2164</v>
      </c>
    </row>
    <row r="259" spans="1:4">
      <c r="A259">
        <v>15596392069</v>
      </c>
      <c r="B259" t="s">
        <v>475</v>
      </c>
      <c r="C259" t="s">
        <v>1870</v>
      </c>
      <c r="D259" t="s">
        <v>476</v>
      </c>
    </row>
    <row r="260" spans="2:4">
      <c r="B260" t="s">
        <v>2163</v>
      </c>
      <c r="D260" t="s">
        <v>2164</v>
      </c>
    </row>
    <row r="261" spans="1:4">
      <c r="A261">
        <v>13572096207</v>
      </c>
      <c r="B261" t="s">
        <v>480</v>
      </c>
      <c r="C261" s="44" t="s">
        <v>1871</v>
      </c>
      <c r="D261" t="s">
        <v>481</v>
      </c>
    </row>
    <row r="262" spans="2:4">
      <c r="B262" t="s">
        <v>2163</v>
      </c>
      <c r="D262" t="s">
        <v>2164</v>
      </c>
    </row>
    <row r="263" spans="1:4">
      <c r="A263">
        <v>13992439217</v>
      </c>
      <c r="B263" t="s">
        <v>485</v>
      </c>
      <c r="C263" s="44" t="s">
        <v>1872</v>
      </c>
      <c r="D263" t="s">
        <v>486</v>
      </c>
    </row>
    <row r="264" spans="2:4">
      <c r="B264" t="s">
        <v>2163</v>
      </c>
      <c r="D264" t="s">
        <v>2164</v>
      </c>
    </row>
    <row r="265" spans="2:4">
      <c r="B265" t="s">
        <v>2163</v>
      </c>
      <c r="D265" t="s">
        <v>2164</v>
      </c>
    </row>
    <row r="266" spans="1:4">
      <c r="A266">
        <v>15229986521</v>
      </c>
      <c r="B266" t="s">
        <v>488</v>
      </c>
      <c r="C266" t="s">
        <v>1873</v>
      </c>
      <c r="D266" t="s">
        <v>489</v>
      </c>
    </row>
    <row r="267" spans="2:4">
      <c r="B267" t="s">
        <v>2163</v>
      </c>
      <c r="D267" t="s">
        <v>2164</v>
      </c>
    </row>
    <row r="268" spans="2:4">
      <c r="B268" t="s">
        <v>2163</v>
      </c>
      <c r="D268" t="s">
        <v>2164</v>
      </c>
    </row>
    <row r="269" spans="1:4">
      <c r="A269">
        <v>18292585669</v>
      </c>
      <c r="B269" t="s">
        <v>493</v>
      </c>
      <c r="C269" s="44" t="s">
        <v>1874</v>
      </c>
      <c r="D269" t="s">
        <v>494</v>
      </c>
    </row>
    <row r="270" spans="2:4">
      <c r="B270" t="s">
        <v>2163</v>
      </c>
      <c r="D270" t="s">
        <v>2164</v>
      </c>
    </row>
    <row r="271" spans="1:4">
      <c r="A271">
        <v>15399389866</v>
      </c>
      <c r="B271" t="s">
        <v>498</v>
      </c>
      <c r="C271" s="44" t="s">
        <v>1875</v>
      </c>
      <c r="D271" t="s">
        <v>499</v>
      </c>
    </row>
    <row r="272" spans="2:4">
      <c r="B272" t="s">
        <v>2163</v>
      </c>
      <c r="D272" t="s">
        <v>2164</v>
      </c>
    </row>
    <row r="273" spans="1:4">
      <c r="A273">
        <v>15399398709</v>
      </c>
      <c r="B273" t="s">
        <v>503</v>
      </c>
      <c r="C273" s="44" t="s">
        <v>1876</v>
      </c>
      <c r="D273" t="s">
        <v>504</v>
      </c>
    </row>
    <row r="274" spans="2:4">
      <c r="B274" t="s">
        <v>2163</v>
      </c>
      <c r="D274" t="s">
        <v>2164</v>
      </c>
    </row>
    <row r="275" spans="2:4">
      <c r="B275" t="s">
        <v>2163</v>
      </c>
      <c r="D275" t="s">
        <v>2164</v>
      </c>
    </row>
    <row r="276" spans="1:4">
      <c r="A276">
        <v>15389531167</v>
      </c>
      <c r="B276" t="s">
        <v>508</v>
      </c>
      <c r="C276" s="44" t="s">
        <v>1877</v>
      </c>
      <c r="D276" t="s">
        <v>509</v>
      </c>
    </row>
    <row r="277" spans="2:4">
      <c r="B277" t="s">
        <v>2163</v>
      </c>
      <c r="D277" t="s">
        <v>2164</v>
      </c>
    </row>
    <row r="278" spans="1:4">
      <c r="A278">
        <v>13038530341</v>
      </c>
      <c r="B278" t="s">
        <v>513</v>
      </c>
      <c r="C278" s="44" t="s">
        <v>1878</v>
      </c>
      <c r="D278" t="s">
        <v>514</v>
      </c>
    </row>
    <row r="279" spans="2:4">
      <c r="B279" t="s">
        <v>2163</v>
      </c>
      <c r="D279" t="s">
        <v>2164</v>
      </c>
    </row>
    <row r="280" spans="2:4">
      <c r="B280" t="s">
        <v>2163</v>
      </c>
      <c r="D280" t="s">
        <v>2164</v>
      </c>
    </row>
    <row r="281" spans="1:4">
      <c r="A281">
        <v>13152267002</v>
      </c>
      <c r="B281" t="s">
        <v>518</v>
      </c>
      <c r="C281" s="44" t="s">
        <v>1879</v>
      </c>
      <c r="D281" t="s">
        <v>519</v>
      </c>
    </row>
    <row r="282" spans="2:4">
      <c r="B282" t="s">
        <v>2163</v>
      </c>
      <c r="D282" t="s">
        <v>2164</v>
      </c>
    </row>
    <row r="283" spans="1:4">
      <c r="A283">
        <v>18220960300</v>
      </c>
      <c r="B283" t="s">
        <v>523</v>
      </c>
      <c r="C283" s="44" t="s">
        <v>1880</v>
      </c>
      <c r="D283" t="s">
        <v>524</v>
      </c>
    </row>
    <row r="284" spans="2:4">
      <c r="B284" t="s">
        <v>2163</v>
      </c>
      <c r="D284" t="s">
        <v>2164</v>
      </c>
    </row>
    <row r="285" spans="1:4">
      <c r="A285">
        <v>13399145099</v>
      </c>
      <c r="B285" t="s">
        <v>528</v>
      </c>
      <c r="C285" s="44" t="s">
        <v>1881</v>
      </c>
      <c r="D285" t="s">
        <v>529</v>
      </c>
    </row>
    <row r="286" spans="2:4">
      <c r="B286" t="s">
        <v>2163</v>
      </c>
      <c r="D286" t="s">
        <v>2164</v>
      </c>
    </row>
    <row r="287" spans="1:4">
      <c r="A287">
        <v>18392933354</v>
      </c>
      <c r="B287" t="s">
        <v>533</v>
      </c>
      <c r="C287" s="44" t="s">
        <v>1882</v>
      </c>
      <c r="D287" t="s">
        <v>534</v>
      </c>
    </row>
    <row r="288" spans="2:4">
      <c r="B288" t="s">
        <v>2163</v>
      </c>
      <c r="D288" t="s">
        <v>2164</v>
      </c>
    </row>
    <row r="289" spans="2:4">
      <c r="B289" t="s">
        <v>2163</v>
      </c>
      <c r="D289" t="s">
        <v>2164</v>
      </c>
    </row>
    <row r="290" spans="1:4">
      <c r="A290">
        <v>15509143796</v>
      </c>
      <c r="B290" t="s">
        <v>538</v>
      </c>
      <c r="C290" s="44" t="s">
        <v>1883</v>
      </c>
      <c r="D290" t="s">
        <v>539</v>
      </c>
    </row>
    <row r="291" spans="2:4">
      <c r="B291" t="s">
        <v>2163</v>
      </c>
      <c r="D291" t="s">
        <v>2164</v>
      </c>
    </row>
    <row r="292" spans="2:4">
      <c r="B292" t="s">
        <v>2163</v>
      </c>
      <c r="D292" t="s">
        <v>2164</v>
      </c>
    </row>
    <row r="293" spans="2:4">
      <c r="B293" t="s">
        <v>2163</v>
      </c>
      <c r="D293" t="s">
        <v>2164</v>
      </c>
    </row>
    <row r="294" spans="1:4">
      <c r="A294">
        <v>15289247705</v>
      </c>
      <c r="B294" t="s">
        <v>541</v>
      </c>
      <c r="C294" s="44" t="s">
        <v>1884</v>
      </c>
      <c r="D294" t="s">
        <v>524</v>
      </c>
    </row>
    <row r="295" spans="2:4">
      <c r="B295" t="s">
        <v>2163</v>
      </c>
      <c r="D295" t="s">
        <v>2164</v>
      </c>
    </row>
    <row r="296" spans="2:4">
      <c r="B296" t="s">
        <v>2163</v>
      </c>
      <c r="D296" t="s">
        <v>2164</v>
      </c>
    </row>
    <row r="297" spans="2:4">
      <c r="B297" t="s">
        <v>2163</v>
      </c>
      <c r="D297" t="s">
        <v>2164</v>
      </c>
    </row>
    <row r="298" spans="2:4">
      <c r="B298" t="s">
        <v>2163</v>
      </c>
      <c r="D298" t="s">
        <v>2164</v>
      </c>
    </row>
    <row r="299" spans="2:4">
      <c r="B299" t="s">
        <v>2163</v>
      </c>
      <c r="D299" t="s">
        <v>2164</v>
      </c>
    </row>
    <row r="300" spans="2:4">
      <c r="B300" t="s">
        <v>2163</v>
      </c>
      <c r="D300" t="s">
        <v>2164</v>
      </c>
    </row>
    <row r="301" spans="1:4">
      <c r="A301">
        <v>15929657285</v>
      </c>
      <c r="B301" t="s">
        <v>546</v>
      </c>
      <c r="C301" s="44" t="s">
        <v>1885</v>
      </c>
      <c r="D301" t="s">
        <v>547</v>
      </c>
    </row>
    <row r="302" spans="2:4">
      <c r="B302" t="s">
        <v>2163</v>
      </c>
      <c r="D302" t="s">
        <v>2164</v>
      </c>
    </row>
    <row r="303" spans="1:4">
      <c r="A303">
        <v>13629146482</v>
      </c>
      <c r="B303" t="s">
        <v>551</v>
      </c>
      <c r="C303" s="44" t="s">
        <v>1886</v>
      </c>
      <c r="D303" t="s">
        <v>552</v>
      </c>
    </row>
    <row r="304" spans="2:4">
      <c r="B304" t="s">
        <v>2163</v>
      </c>
      <c r="D304" t="s">
        <v>2164</v>
      </c>
    </row>
    <row r="305" spans="1:4">
      <c r="A305">
        <v>17139144093</v>
      </c>
      <c r="B305" t="s">
        <v>556</v>
      </c>
      <c r="C305" s="44" t="s">
        <v>1887</v>
      </c>
      <c r="D305" t="s">
        <v>557</v>
      </c>
    </row>
    <row r="306" spans="2:4">
      <c r="B306" t="s">
        <v>2163</v>
      </c>
      <c r="D306" t="s">
        <v>2164</v>
      </c>
    </row>
    <row r="307" spans="1:4">
      <c r="A307">
        <v>15191598675</v>
      </c>
      <c r="B307" t="s">
        <v>561</v>
      </c>
      <c r="C307" s="44" t="s">
        <v>1888</v>
      </c>
      <c r="D307" t="s">
        <v>562</v>
      </c>
    </row>
    <row r="308" spans="2:4">
      <c r="B308" t="s">
        <v>2163</v>
      </c>
      <c r="D308" t="s">
        <v>2164</v>
      </c>
    </row>
    <row r="309" spans="2:4">
      <c r="B309" t="s">
        <v>2163</v>
      </c>
      <c r="D309" t="s">
        <v>2164</v>
      </c>
    </row>
    <row r="310" spans="1:4">
      <c r="A310">
        <v>15991251574</v>
      </c>
      <c r="B310" t="s">
        <v>564</v>
      </c>
      <c r="C310" t="s">
        <v>1889</v>
      </c>
      <c r="D310" t="s">
        <v>565</v>
      </c>
    </row>
    <row r="311" spans="2:4">
      <c r="B311" t="s">
        <v>2163</v>
      </c>
      <c r="D311" t="s">
        <v>2164</v>
      </c>
    </row>
    <row r="312" spans="1:4">
      <c r="A312">
        <v>18992402989</v>
      </c>
      <c r="B312" t="s">
        <v>569</v>
      </c>
      <c r="C312" s="44" t="s">
        <v>1890</v>
      </c>
      <c r="D312" t="s">
        <v>570</v>
      </c>
    </row>
    <row r="313" spans="2:4">
      <c r="B313" t="s">
        <v>2163</v>
      </c>
      <c r="D313" t="s">
        <v>2164</v>
      </c>
    </row>
    <row r="314" spans="1:4">
      <c r="A314">
        <v>15667932983</v>
      </c>
      <c r="B314" t="s">
        <v>572</v>
      </c>
      <c r="C314" s="44" t="s">
        <v>1891</v>
      </c>
      <c r="D314" t="s">
        <v>573</v>
      </c>
    </row>
    <row r="315" spans="2:4">
      <c r="B315" t="s">
        <v>2163</v>
      </c>
      <c r="D315" t="s">
        <v>2164</v>
      </c>
    </row>
    <row r="316" spans="2:4">
      <c r="B316" t="s">
        <v>2163</v>
      </c>
      <c r="D316" t="s">
        <v>2164</v>
      </c>
    </row>
    <row r="317" spans="1:4">
      <c r="A317">
        <v>18292193745</v>
      </c>
      <c r="B317" t="s">
        <v>575</v>
      </c>
      <c r="C317" s="44" t="s">
        <v>1892</v>
      </c>
      <c r="D317" t="s">
        <v>576</v>
      </c>
    </row>
    <row r="318" spans="2:4">
      <c r="B318" t="s">
        <v>2163</v>
      </c>
      <c r="D318" t="s">
        <v>2164</v>
      </c>
    </row>
    <row r="319" spans="2:4">
      <c r="B319" t="s">
        <v>2163</v>
      </c>
      <c r="D319" t="s">
        <v>2164</v>
      </c>
    </row>
    <row r="320" spans="1:4">
      <c r="A320">
        <v>13992432094</v>
      </c>
      <c r="B320" t="s">
        <v>580</v>
      </c>
      <c r="C320" s="44" t="s">
        <v>1893</v>
      </c>
      <c r="D320" t="s">
        <v>581</v>
      </c>
    </row>
    <row r="321" spans="2:4">
      <c r="B321" t="s">
        <v>2163</v>
      </c>
      <c r="D321" t="s">
        <v>2164</v>
      </c>
    </row>
    <row r="322" spans="2:4">
      <c r="B322" t="s">
        <v>2163</v>
      </c>
      <c r="D322" t="s">
        <v>2164</v>
      </c>
    </row>
    <row r="323" spans="1:4">
      <c r="A323">
        <v>13149146232</v>
      </c>
      <c r="B323" t="s">
        <v>585</v>
      </c>
      <c r="C323" t="s">
        <v>1894</v>
      </c>
      <c r="D323" t="s">
        <v>586</v>
      </c>
    </row>
    <row r="324" spans="2:4">
      <c r="B324" t="s">
        <v>2163</v>
      </c>
      <c r="D324" t="s">
        <v>2164</v>
      </c>
    </row>
    <row r="325" spans="2:4">
      <c r="B325" t="s">
        <v>2163</v>
      </c>
      <c r="D325" t="s">
        <v>2164</v>
      </c>
    </row>
    <row r="326" spans="2:4">
      <c r="B326" t="s">
        <v>2163</v>
      </c>
      <c r="D326" t="s">
        <v>2164</v>
      </c>
    </row>
    <row r="327" spans="2:4">
      <c r="B327" t="s">
        <v>2163</v>
      </c>
      <c r="D327" t="s">
        <v>2164</v>
      </c>
    </row>
    <row r="328" spans="1:4">
      <c r="A328">
        <v>13299185826</v>
      </c>
      <c r="B328" t="s">
        <v>589</v>
      </c>
      <c r="C328" s="44" t="s">
        <v>1895</v>
      </c>
      <c r="D328" t="s">
        <v>590</v>
      </c>
    </row>
    <row r="329" spans="2:4">
      <c r="B329" t="s">
        <v>2163</v>
      </c>
      <c r="D329" t="s">
        <v>2164</v>
      </c>
    </row>
    <row r="330" spans="2:4">
      <c r="B330" t="s">
        <v>2163</v>
      </c>
      <c r="D330" t="s">
        <v>2164</v>
      </c>
    </row>
    <row r="331" spans="1:4">
      <c r="A331">
        <v>13324661206</v>
      </c>
      <c r="B331" t="s">
        <v>594</v>
      </c>
      <c r="C331" s="44" t="s">
        <v>1896</v>
      </c>
      <c r="D331" t="s">
        <v>595</v>
      </c>
    </row>
    <row r="332" spans="2:4">
      <c r="B332" t="s">
        <v>2163</v>
      </c>
      <c r="D332" t="s">
        <v>2164</v>
      </c>
    </row>
    <row r="333" spans="2:4">
      <c r="B333" t="s">
        <v>2163</v>
      </c>
      <c r="D333" t="s">
        <v>2164</v>
      </c>
    </row>
    <row r="334" spans="1:4">
      <c r="A334">
        <v>13992401696</v>
      </c>
      <c r="B334" t="s">
        <v>599</v>
      </c>
      <c r="C334" s="44" t="s">
        <v>1897</v>
      </c>
      <c r="D334" t="s">
        <v>600</v>
      </c>
    </row>
    <row r="335" spans="2:4">
      <c r="B335" t="s">
        <v>2163</v>
      </c>
      <c r="D335" t="s">
        <v>2164</v>
      </c>
    </row>
    <row r="336" spans="1:4">
      <c r="A336">
        <v>17342482217</v>
      </c>
      <c r="B336" t="s">
        <v>604</v>
      </c>
      <c r="C336" s="44" t="s">
        <v>1898</v>
      </c>
      <c r="D336" t="s">
        <v>605</v>
      </c>
    </row>
    <row r="337" spans="2:4">
      <c r="B337" t="s">
        <v>2163</v>
      </c>
      <c r="D337" t="s">
        <v>2164</v>
      </c>
    </row>
    <row r="338" spans="1:4">
      <c r="A338">
        <v>18135996546</v>
      </c>
      <c r="B338" t="s">
        <v>607</v>
      </c>
      <c r="C338" s="44" t="s">
        <v>1899</v>
      </c>
      <c r="D338" t="s">
        <v>608</v>
      </c>
    </row>
    <row r="339" spans="2:4">
      <c r="B339" t="s">
        <v>2163</v>
      </c>
      <c r="D339" t="s">
        <v>2164</v>
      </c>
    </row>
    <row r="340" spans="1:4">
      <c r="A340">
        <v>15353912423</v>
      </c>
      <c r="B340" t="s">
        <v>610</v>
      </c>
      <c r="C340" s="44" t="s">
        <v>1900</v>
      </c>
      <c r="D340" t="s">
        <v>608</v>
      </c>
    </row>
    <row r="341" spans="2:4">
      <c r="B341" t="s">
        <v>2163</v>
      </c>
      <c r="D341" t="s">
        <v>2164</v>
      </c>
    </row>
    <row r="342" spans="2:4">
      <c r="B342" t="s">
        <v>2163</v>
      </c>
      <c r="D342" t="s">
        <v>2164</v>
      </c>
    </row>
    <row r="343" spans="1:4">
      <c r="A343">
        <v>15209145933</v>
      </c>
      <c r="B343" t="s">
        <v>614</v>
      </c>
      <c r="C343" s="44" t="s">
        <v>1901</v>
      </c>
      <c r="D343" t="s">
        <v>615</v>
      </c>
    </row>
    <row r="344" spans="2:4">
      <c r="B344" t="s">
        <v>2163</v>
      </c>
      <c r="D344" t="s">
        <v>2164</v>
      </c>
    </row>
    <row r="345" spans="2:4">
      <c r="B345" t="s">
        <v>2163</v>
      </c>
      <c r="D345" t="s">
        <v>2164</v>
      </c>
    </row>
    <row r="346" spans="1:4">
      <c r="A346">
        <v>15209145933</v>
      </c>
      <c r="B346" t="s">
        <v>614</v>
      </c>
      <c r="C346" s="44" t="s">
        <v>1902</v>
      </c>
      <c r="D346" t="s">
        <v>619</v>
      </c>
    </row>
    <row r="347" spans="2:4">
      <c r="B347" t="s">
        <v>2163</v>
      </c>
      <c r="D347" t="s">
        <v>2164</v>
      </c>
    </row>
    <row r="348" spans="2:4">
      <c r="B348" t="s">
        <v>2163</v>
      </c>
      <c r="D348" t="s">
        <v>2164</v>
      </c>
    </row>
    <row r="349" spans="1:4">
      <c r="A349">
        <v>18149040993</v>
      </c>
      <c r="B349" t="s">
        <v>621</v>
      </c>
      <c r="C349" t="s">
        <v>1903</v>
      </c>
      <c r="D349" t="s">
        <v>622</v>
      </c>
    </row>
    <row r="350" spans="2:4">
      <c r="B350" t="s">
        <v>2163</v>
      </c>
      <c r="D350" t="s">
        <v>2164</v>
      </c>
    </row>
    <row r="351" spans="1:4">
      <c r="A351">
        <v>13891408524</v>
      </c>
      <c r="B351" t="s">
        <v>626</v>
      </c>
      <c r="C351" s="44" t="s">
        <v>1904</v>
      </c>
      <c r="D351" t="s">
        <v>524</v>
      </c>
    </row>
    <row r="352" spans="2:4">
      <c r="B352" t="s">
        <v>2163</v>
      </c>
      <c r="D352" t="s">
        <v>2164</v>
      </c>
    </row>
    <row r="353" spans="1:4">
      <c r="A353">
        <v>18049144567</v>
      </c>
      <c r="B353" t="s">
        <v>630</v>
      </c>
      <c r="C353" s="44" t="s">
        <v>1905</v>
      </c>
      <c r="D353" t="s">
        <v>631</v>
      </c>
    </row>
    <row r="354" spans="2:4">
      <c r="B354" t="s">
        <v>2163</v>
      </c>
      <c r="D354" t="s">
        <v>2164</v>
      </c>
    </row>
    <row r="355" spans="1:4">
      <c r="A355">
        <v>18992408901</v>
      </c>
      <c r="B355" t="s">
        <v>636</v>
      </c>
      <c r="C355" t="s">
        <v>1906</v>
      </c>
      <c r="D355" t="s">
        <v>637</v>
      </c>
    </row>
    <row r="356" spans="2:4">
      <c r="B356" t="s">
        <v>2163</v>
      </c>
      <c r="D356" t="s">
        <v>2164</v>
      </c>
    </row>
    <row r="357" spans="1:4">
      <c r="A357">
        <v>15891521678</v>
      </c>
      <c r="B357" t="s">
        <v>639</v>
      </c>
      <c r="C357" s="44" t="s">
        <v>1907</v>
      </c>
      <c r="D357" t="s">
        <v>640</v>
      </c>
    </row>
    <row r="358" spans="2:4">
      <c r="B358" t="s">
        <v>2163</v>
      </c>
      <c r="D358" t="s">
        <v>2164</v>
      </c>
    </row>
    <row r="359" spans="2:4">
      <c r="B359" t="s">
        <v>2163</v>
      </c>
      <c r="D359" t="s">
        <v>2164</v>
      </c>
    </row>
    <row r="360" spans="2:4">
      <c r="B360" t="s">
        <v>2163</v>
      </c>
      <c r="D360" t="s">
        <v>2164</v>
      </c>
    </row>
    <row r="361" spans="1:4">
      <c r="A361">
        <v>15891521678</v>
      </c>
      <c r="B361" t="s">
        <v>639</v>
      </c>
      <c r="C361" s="44" t="s">
        <v>1908</v>
      </c>
      <c r="D361" t="s">
        <v>644</v>
      </c>
    </row>
    <row r="362" spans="2:4">
      <c r="B362" t="s">
        <v>2163</v>
      </c>
      <c r="D362" t="s">
        <v>2164</v>
      </c>
    </row>
    <row r="363" spans="1:4">
      <c r="A363">
        <v>18391927685</v>
      </c>
      <c r="B363" t="s">
        <v>646</v>
      </c>
      <c r="C363" s="44" t="s">
        <v>1909</v>
      </c>
      <c r="D363" t="s">
        <v>647</v>
      </c>
    </row>
    <row r="364" spans="2:4">
      <c r="B364" t="s">
        <v>2163</v>
      </c>
      <c r="D364" t="s">
        <v>2164</v>
      </c>
    </row>
    <row r="365" spans="1:4">
      <c r="A365">
        <v>18391927685</v>
      </c>
      <c r="B365" t="s">
        <v>646</v>
      </c>
      <c r="C365" s="44" t="s">
        <v>1910</v>
      </c>
      <c r="D365" t="s">
        <v>651</v>
      </c>
    </row>
    <row r="366" spans="2:4">
      <c r="B366" t="s">
        <v>2163</v>
      </c>
      <c r="D366" t="s">
        <v>2164</v>
      </c>
    </row>
    <row r="367" spans="1:4">
      <c r="A367">
        <v>18329986302</v>
      </c>
      <c r="B367" t="s">
        <v>653</v>
      </c>
      <c r="C367" t="s">
        <v>1911</v>
      </c>
      <c r="D367" t="s">
        <v>654</v>
      </c>
    </row>
    <row r="368" spans="2:4">
      <c r="B368" t="s">
        <v>2163</v>
      </c>
      <c r="D368" t="s">
        <v>2164</v>
      </c>
    </row>
    <row r="369" spans="1:4">
      <c r="A369">
        <v>19946585441</v>
      </c>
      <c r="B369" t="s">
        <v>658</v>
      </c>
      <c r="C369" s="44" t="s">
        <v>1912</v>
      </c>
      <c r="D369" t="s">
        <v>659</v>
      </c>
    </row>
    <row r="370" spans="2:4">
      <c r="B370" t="s">
        <v>2163</v>
      </c>
      <c r="D370" t="s">
        <v>2164</v>
      </c>
    </row>
    <row r="371" spans="2:4">
      <c r="B371" t="s">
        <v>2163</v>
      </c>
      <c r="D371" t="s">
        <v>2164</v>
      </c>
    </row>
    <row r="372" spans="2:4">
      <c r="B372" t="s">
        <v>2163</v>
      </c>
      <c r="D372" t="s">
        <v>2164</v>
      </c>
    </row>
    <row r="373" spans="1:4">
      <c r="A373">
        <v>18391977851</v>
      </c>
      <c r="B373" t="s">
        <v>661</v>
      </c>
      <c r="C373" s="44" t="s">
        <v>1913</v>
      </c>
      <c r="D373" t="s">
        <v>662</v>
      </c>
    </row>
    <row r="374" spans="2:4">
      <c r="B374" t="s">
        <v>2163</v>
      </c>
      <c r="D374" t="s">
        <v>2164</v>
      </c>
    </row>
    <row r="375" spans="2:4">
      <c r="B375" t="s">
        <v>2163</v>
      </c>
      <c r="D375" t="s">
        <v>2164</v>
      </c>
    </row>
    <row r="376" spans="1:4">
      <c r="A376">
        <v>13087649098</v>
      </c>
      <c r="B376" t="s">
        <v>667</v>
      </c>
      <c r="C376" s="44" t="s">
        <v>1914</v>
      </c>
      <c r="D376" t="s">
        <v>668</v>
      </c>
    </row>
    <row r="377" spans="2:4">
      <c r="B377" t="s">
        <v>2163</v>
      </c>
      <c r="D377" t="s">
        <v>2164</v>
      </c>
    </row>
    <row r="378" spans="2:4">
      <c r="B378" t="s">
        <v>2163</v>
      </c>
      <c r="D378" t="s">
        <v>2164</v>
      </c>
    </row>
    <row r="379" spans="1:4">
      <c r="A379">
        <v>18391978309</v>
      </c>
      <c r="B379" t="s">
        <v>672</v>
      </c>
      <c r="C379" s="44" t="s">
        <v>1915</v>
      </c>
      <c r="D379" t="s">
        <v>673</v>
      </c>
    </row>
    <row r="380" spans="2:4">
      <c r="B380" t="s">
        <v>2163</v>
      </c>
      <c r="D380" t="s">
        <v>2164</v>
      </c>
    </row>
    <row r="381" spans="2:4">
      <c r="B381" t="s">
        <v>2163</v>
      </c>
      <c r="D381" t="s">
        <v>2164</v>
      </c>
    </row>
    <row r="382" spans="1:4">
      <c r="A382">
        <v>13759613636</v>
      </c>
      <c r="B382" t="s">
        <v>677</v>
      </c>
      <c r="C382" s="44" t="s">
        <v>1916</v>
      </c>
      <c r="D382" t="s">
        <v>678</v>
      </c>
    </row>
    <row r="383" spans="2:4">
      <c r="B383" t="s">
        <v>2163</v>
      </c>
      <c r="D383" t="s">
        <v>2164</v>
      </c>
    </row>
    <row r="384" spans="1:4">
      <c r="A384">
        <v>13679147745</v>
      </c>
      <c r="B384" t="s">
        <v>682</v>
      </c>
      <c r="C384" s="44" t="s">
        <v>1917</v>
      </c>
      <c r="D384" t="s">
        <v>683</v>
      </c>
    </row>
    <row r="385" spans="2:4">
      <c r="B385" t="s">
        <v>2163</v>
      </c>
      <c r="D385" t="s">
        <v>2164</v>
      </c>
    </row>
    <row r="386" spans="2:4">
      <c r="B386" t="s">
        <v>2163</v>
      </c>
      <c r="D386" t="s">
        <v>2164</v>
      </c>
    </row>
    <row r="387" spans="1:4">
      <c r="A387">
        <v>15129495760</v>
      </c>
      <c r="B387" t="s">
        <v>687</v>
      </c>
      <c r="C387" s="44" t="s">
        <v>1918</v>
      </c>
      <c r="D387" t="s">
        <v>688</v>
      </c>
    </row>
    <row r="388" spans="2:4">
      <c r="B388" t="s">
        <v>2163</v>
      </c>
      <c r="D388" t="s">
        <v>2164</v>
      </c>
    </row>
    <row r="389" spans="1:4">
      <c r="A389">
        <v>13992457336</v>
      </c>
      <c r="B389" t="s">
        <v>690</v>
      </c>
      <c r="C389" s="44" t="s">
        <v>1919</v>
      </c>
      <c r="D389" t="s">
        <v>691</v>
      </c>
    </row>
    <row r="390" spans="2:4">
      <c r="B390" t="s">
        <v>2163</v>
      </c>
      <c r="D390" t="s">
        <v>2164</v>
      </c>
    </row>
    <row r="391" spans="1:4">
      <c r="A391">
        <v>15291922114</v>
      </c>
      <c r="B391" t="s">
        <v>695</v>
      </c>
      <c r="C391" s="44" t="s">
        <v>1920</v>
      </c>
      <c r="D391" t="s">
        <v>696</v>
      </c>
    </row>
    <row r="392" spans="2:4">
      <c r="B392" t="s">
        <v>2163</v>
      </c>
      <c r="D392" t="s">
        <v>2164</v>
      </c>
    </row>
    <row r="393" spans="1:4">
      <c r="A393">
        <v>13991497440</v>
      </c>
      <c r="B393" t="s">
        <v>700</v>
      </c>
      <c r="C393" s="44" t="s">
        <v>1921</v>
      </c>
      <c r="D393" t="s">
        <v>701</v>
      </c>
    </row>
    <row r="394" spans="2:4">
      <c r="B394" t="s">
        <v>2163</v>
      </c>
      <c r="D394" t="s">
        <v>2164</v>
      </c>
    </row>
    <row r="395" spans="2:4">
      <c r="B395" t="s">
        <v>2163</v>
      </c>
      <c r="D395" t="s">
        <v>2164</v>
      </c>
    </row>
    <row r="396" spans="1:4">
      <c r="A396">
        <v>13991497440</v>
      </c>
      <c r="B396" t="s">
        <v>700</v>
      </c>
      <c r="C396" s="44" t="s">
        <v>1922</v>
      </c>
      <c r="D396" t="s">
        <v>705</v>
      </c>
    </row>
    <row r="397" spans="2:4">
      <c r="B397" t="s">
        <v>2163</v>
      </c>
      <c r="D397" t="s">
        <v>2164</v>
      </c>
    </row>
    <row r="398" spans="1:4">
      <c r="A398">
        <v>15596367082</v>
      </c>
      <c r="B398" t="s">
        <v>709</v>
      </c>
      <c r="C398" s="44" t="s">
        <v>1923</v>
      </c>
      <c r="D398" t="s">
        <v>710</v>
      </c>
    </row>
    <row r="399" spans="2:4">
      <c r="B399" t="s">
        <v>2163</v>
      </c>
      <c r="D399" t="s">
        <v>2164</v>
      </c>
    </row>
    <row r="400" spans="2:4">
      <c r="B400" t="s">
        <v>2163</v>
      </c>
      <c r="D400" t="s">
        <v>2164</v>
      </c>
    </row>
    <row r="401" spans="1:4">
      <c r="A401">
        <v>13324663989</v>
      </c>
      <c r="B401" t="s">
        <v>714</v>
      </c>
      <c r="C401" s="44" t="s">
        <v>1924</v>
      </c>
      <c r="D401" t="s">
        <v>715</v>
      </c>
    </row>
    <row r="402" spans="2:4">
      <c r="B402" t="s">
        <v>2163</v>
      </c>
      <c r="D402" t="s">
        <v>2164</v>
      </c>
    </row>
    <row r="403" spans="1:4">
      <c r="A403">
        <v>13992423155</v>
      </c>
      <c r="B403" t="s">
        <v>717</v>
      </c>
      <c r="C403" s="44" t="s">
        <v>1925</v>
      </c>
      <c r="D403" t="s">
        <v>718</v>
      </c>
    </row>
    <row r="404" spans="2:4">
      <c r="B404" t="s">
        <v>2163</v>
      </c>
      <c r="D404" t="s">
        <v>2164</v>
      </c>
    </row>
    <row r="405" spans="2:4">
      <c r="B405" t="s">
        <v>2163</v>
      </c>
      <c r="D405" t="s">
        <v>2164</v>
      </c>
    </row>
    <row r="406" spans="1:4">
      <c r="A406">
        <v>17868292095</v>
      </c>
      <c r="B406" t="s">
        <v>724</v>
      </c>
      <c r="C406" s="44" t="s">
        <v>1926</v>
      </c>
      <c r="D406" t="s">
        <v>725</v>
      </c>
    </row>
    <row r="407" spans="2:4">
      <c r="B407" t="s">
        <v>2163</v>
      </c>
      <c r="D407" t="s">
        <v>2164</v>
      </c>
    </row>
    <row r="408" spans="2:4">
      <c r="B408" t="s">
        <v>2163</v>
      </c>
      <c r="D408" t="s">
        <v>2164</v>
      </c>
    </row>
    <row r="409" spans="1:4">
      <c r="A409">
        <v>15353905259</v>
      </c>
      <c r="B409" t="s">
        <v>728</v>
      </c>
      <c r="C409" s="44" t="s">
        <v>1927</v>
      </c>
      <c r="D409" t="s">
        <v>729</v>
      </c>
    </row>
    <row r="410" spans="2:4">
      <c r="B410" t="s">
        <v>2163</v>
      </c>
      <c r="D410" t="s">
        <v>2164</v>
      </c>
    </row>
    <row r="411" spans="2:4">
      <c r="B411" t="s">
        <v>2163</v>
      </c>
      <c r="D411" t="s">
        <v>2164</v>
      </c>
    </row>
    <row r="412" spans="1:4">
      <c r="A412">
        <v>15353905259</v>
      </c>
      <c r="B412" t="s">
        <v>728</v>
      </c>
      <c r="C412" s="44" t="s">
        <v>1928</v>
      </c>
      <c r="D412" t="s">
        <v>733</v>
      </c>
    </row>
    <row r="413" spans="2:4">
      <c r="B413" t="s">
        <v>2163</v>
      </c>
      <c r="D413" t="s">
        <v>2164</v>
      </c>
    </row>
    <row r="414" spans="2:4">
      <c r="B414" t="s">
        <v>2163</v>
      </c>
      <c r="D414" t="s">
        <v>2164</v>
      </c>
    </row>
    <row r="415" spans="1:4">
      <c r="A415">
        <v>19829043291</v>
      </c>
      <c r="B415" t="s">
        <v>735</v>
      </c>
      <c r="C415" s="44" t="s">
        <v>1929</v>
      </c>
      <c r="D415" t="s">
        <v>736</v>
      </c>
    </row>
    <row r="416" spans="2:4">
      <c r="B416" t="s">
        <v>2163</v>
      </c>
      <c r="D416" t="s">
        <v>2164</v>
      </c>
    </row>
    <row r="417" spans="1:4">
      <c r="A417">
        <v>18309142965</v>
      </c>
      <c r="B417" t="s">
        <v>738</v>
      </c>
      <c r="C417" s="44" t="s">
        <v>1930</v>
      </c>
      <c r="D417" t="s">
        <v>739</v>
      </c>
    </row>
    <row r="418" spans="2:4">
      <c r="B418" t="s">
        <v>2163</v>
      </c>
      <c r="D418" t="s">
        <v>2164</v>
      </c>
    </row>
    <row r="419" spans="2:4">
      <c r="B419" t="s">
        <v>2163</v>
      </c>
      <c r="D419" t="s">
        <v>2164</v>
      </c>
    </row>
    <row r="420" spans="1:4">
      <c r="A420">
        <v>18220694688</v>
      </c>
      <c r="B420" t="s">
        <v>745</v>
      </c>
      <c r="C420" s="44" t="s">
        <v>1931</v>
      </c>
      <c r="D420" t="s">
        <v>746</v>
      </c>
    </row>
    <row r="421" spans="2:4">
      <c r="B421" t="s">
        <v>2163</v>
      </c>
      <c r="D421" t="s">
        <v>2164</v>
      </c>
    </row>
    <row r="422" spans="2:4">
      <c r="B422" t="s">
        <v>2163</v>
      </c>
      <c r="D422" t="s">
        <v>2164</v>
      </c>
    </row>
    <row r="423" spans="1:4">
      <c r="A423">
        <v>18729684772</v>
      </c>
      <c r="B423" t="s">
        <v>750</v>
      </c>
      <c r="C423" s="44" t="s">
        <v>1932</v>
      </c>
      <c r="D423" t="s">
        <v>751</v>
      </c>
    </row>
    <row r="424" spans="2:4">
      <c r="B424" t="s">
        <v>2163</v>
      </c>
      <c r="D424" t="s">
        <v>2164</v>
      </c>
    </row>
    <row r="425" spans="1:4">
      <c r="A425">
        <v>18991441913</v>
      </c>
      <c r="B425" t="s">
        <v>755</v>
      </c>
      <c r="C425" s="44" t="s">
        <v>1933</v>
      </c>
      <c r="D425" t="s">
        <v>756</v>
      </c>
    </row>
    <row r="426" spans="2:4">
      <c r="B426" t="s">
        <v>2163</v>
      </c>
      <c r="D426" t="s">
        <v>2164</v>
      </c>
    </row>
    <row r="427" spans="1:4">
      <c r="A427">
        <v>18991441913</v>
      </c>
      <c r="B427" t="s">
        <v>755</v>
      </c>
      <c r="C427" s="44" t="s">
        <v>1934</v>
      </c>
      <c r="D427" t="s">
        <v>760</v>
      </c>
    </row>
    <row r="428" spans="2:4">
      <c r="B428" t="s">
        <v>2163</v>
      </c>
      <c r="D428" t="s">
        <v>2164</v>
      </c>
    </row>
    <row r="429" spans="2:4">
      <c r="B429" t="s">
        <v>2163</v>
      </c>
      <c r="D429" t="s">
        <v>2164</v>
      </c>
    </row>
    <row r="430" spans="1:4">
      <c r="A430">
        <v>15991258870</v>
      </c>
      <c r="B430" t="s">
        <v>762</v>
      </c>
      <c r="C430" s="44" t="s">
        <v>1935</v>
      </c>
      <c r="D430" t="s">
        <v>763</v>
      </c>
    </row>
    <row r="431" spans="2:4">
      <c r="B431" t="s">
        <v>2163</v>
      </c>
      <c r="D431" t="s">
        <v>2164</v>
      </c>
    </row>
    <row r="432" spans="2:4">
      <c r="B432" t="s">
        <v>2163</v>
      </c>
      <c r="D432" t="s">
        <v>2164</v>
      </c>
    </row>
    <row r="433" spans="1:4">
      <c r="A433">
        <v>18329975313</v>
      </c>
      <c r="B433" t="s">
        <v>768</v>
      </c>
      <c r="C433" s="44" t="s">
        <v>1936</v>
      </c>
      <c r="D433" t="s">
        <v>769</v>
      </c>
    </row>
    <row r="434" spans="2:4">
      <c r="B434" t="s">
        <v>2163</v>
      </c>
      <c r="D434" t="s">
        <v>2164</v>
      </c>
    </row>
    <row r="435" spans="2:4">
      <c r="B435" t="s">
        <v>2163</v>
      </c>
      <c r="D435" t="s">
        <v>2164</v>
      </c>
    </row>
    <row r="436" spans="1:4">
      <c r="A436">
        <v>15686395408</v>
      </c>
      <c r="B436" t="s">
        <v>771</v>
      </c>
      <c r="C436" s="44" t="s">
        <v>1937</v>
      </c>
      <c r="D436" t="s">
        <v>772</v>
      </c>
    </row>
    <row r="437" spans="2:4">
      <c r="B437" t="s">
        <v>2163</v>
      </c>
      <c r="D437" t="s">
        <v>2164</v>
      </c>
    </row>
    <row r="438" spans="2:4">
      <c r="B438" t="s">
        <v>2163</v>
      </c>
      <c r="D438" t="s">
        <v>2164</v>
      </c>
    </row>
    <row r="439" spans="2:4">
      <c r="B439" t="s">
        <v>2163</v>
      </c>
      <c r="D439" t="s">
        <v>2164</v>
      </c>
    </row>
    <row r="440" spans="1:4">
      <c r="A440">
        <v>15596369915</v>
      </c>
      <c r="B440" t="s">
        <v>779</v>
      </c>
      <c r="C440" s="44" t="s">
        <v>1938</v>
      </c>
      <c r="D440" t="s">
        <v>780</v>
      </c>
    </row>
    <row r="441" spans="2:4">
      <c r="B441" t="s">
        <v>2163</v>
      </c>
      <c r="D441" t="s">
        <v>2164</v>
      </c>
    </row>
    <row r="442" spans="1:4">
      <c r="A442">
        <v>15109145360</v>
      </c>
      <c r="B442" t="s">
        <v>784</v>
      </c>
      <c r="C442" s="44" t="s">
        <v>1939</v>
      </c>
      <c r="D442" t="s">
        <v>785</v>
      </c>
    </row>
    <row r="443" spans="2:4">
      <c r="B443" t="s">
        <v>2163</v>
      </c>
      <c r="D443" t="s">
        <v>2164</v>
      </c>
    </row>
    <row r="444" spans="2:4">
      <c r="B444" t="s">
        <v>2163</v>
      </c>
      <c r="D444" t="s">
        <v>2164</v>
      </c>
    </row>
    <row r="445" spans="1:4">
      <c r="A445">
        <v>17868292210</v>
      </c>
      <c r="B445" t="s">
        <v>789</v>
      </c>
      <c r="C445" s="44" t="s">
        <v>1940</v>
      </c>
      <c r="D445" t="s">
        <v>790</v>
      </c>
    </row>
    <row r="446" spans="2:4">
      <c r="B446" t="s">
        <v>2163</v>
      </c>
      <c r="D446" t="s">
        <v>2164</v>
      </c>
    </row>
    <row r="447" spans="2:4">
      <c r="B447" t="s">
        <v>2163</v>
      </c>
      <c r="D447" t="s">
        <v>2164</v>
      </c>
    </row>
    <row r="448" spans="1:4">
      <c r="A448">
        <v>15353406915</v>
      </c>
      <c r="B448" t="s">
        <v>795</v>
      </c>
      <c r="C448" s="44" t="s">
        <v>1941</v>
      </c>
      <c r="D448" t="s">
        <v>796</v>
      </c>
    </row>
    <row r="449" spans="2:4">
      <c r="B449" t="s">
        <v>2163</v>
      </c>
      <c r="D449" t="s">
        <v>2164</v>
      </c>
    </row>
    <row r="450" spans="2:4">
      <c r="B450" t="s">
        <v>2163</v>
      </c>
      <c r="D450" t="s">
        <v>2164</v>
      </c>
    </row>
    <row r="451" spans="1:4">
      <c r="A451">
        <v>13679145144</v>
      </c>
      <c r="B451" t="s">
        <v>800</v>
      </c>
      <c r="C451" s="44" t="s">
        <v>1942</v>
      </c>
      <c r="D451" t="s">
        <v>801</v>
      </c>
    </row>
    <row r="452" spans="2:4">
      <c r="B452" t="s">
        <v>2163</v>
      </c>
      <c r="D452" t="s">
        <v>2164</v>
      </c>
    </row>
    <row r="453" spans="2:4">
      <c r="B453" t="s">
        <v>2163</v>
      </c>
      <c r="D453" t="s">
        <v>2164</v>
      </c>
    </row>
    <row r="454" spans="1:4">
      <c r="A454">
        <v>18700569965</v>
      </c>
      <c r="B454" t="s">
        <v>805</v>
      </c>
      <c r="C454" t="s">
        <v>1943</v>
      </c>
      <c r="D454" t="s">
        <v>806</v>
      </c>
    </row>
    <row r="455" spans="2:4">
      <c r="B455" t="s">
        <v>2163</v>
      </c>
      <c r="D455" t="s">
        <v>2164</v>
      </c>
    </row>
    <row r="456" spans="2:4">
      <c r="B456" t="s">
        <v>2163</v>
      </c>
      <c r="D456" t="s">
        <v>2164</v>
      </c>
    </row>
    <row r="457" spans="1:4">
      <c r="A457">
        <v>15191950709</v>
      </c>
      <c r="B457" t="s">
        <v>811</v>
      </c>
      <c r="C457" s="44" t="s">
        <v>1944</v>
      </c>
      <c r="D457" t="s">
        <v>812</v>
      </c>
    </row>
    <row r="458" spans="2:4">
      <c r="B458" t="s">
        <v>2163</v>
      </c>
      <c r="D458" t="s">
        <v>2164</v>
      </c>
    </row>
    <row r="459" spans="2:4">
      <c r="B459" t="s">
        <v>2163</v>
      </c>
      <c r="D459" t="s">
        <v>2164</v>
      </c>
    </row>
    <row r="460" spans="1:4">
      <c r="A460">
        <v>15209149806</v>
      </c>
      <c r="B460" t="s">
        <v>816</v>
      </c>
      <c r="C460" s="44" t="s">
        <v>1945</v>
      </c>
      <c r="D460" t="s">
        <v>817</v>
      </c>
    </row>
    <row r="461" spans="2:4">
      <c r="B461" t="s">
        <v>2163</v>
      </c>
      <c r="D461" t="s">
        <v>2164</v>
      </c>
    </row>
    <row r="462" spans="1:4">
      <c r="A462">
        <v>18709145644</v>
      </c>
      <c r="B462" t="s">
        <v>821</v>
      </c>
      <c r="C462" s="44" t="s">
        <v>1946</v>
      </c>
      <c r="D462" t="s">
        <v>715</v>
      </c>
    </row>
    <row r="463" spans="2:4">
      <c r="B463" t="s">
        <v>2163</v>
      </c>
      <c r="D463" t="s">
        <v>2164</v>
      </c>
    </row>
    <row r="464" spans="1:4">
      <c r="A464">
        <v>18329978984</v>
      </c>
      <c r="B464" t="s">
        <v>825</v>
      </c>
      <c r="C464" s="44" t="s">
        <v>1947</v>
      </c>
      <c r="D464" t="s">
        <v>826</v>
      </c>
    </row>
    <row r="465" spans="2:4">
      <c r="B465" t="s">
        <v>2163</v>
      </c>
      <c r="D465" t="s">
        <v>2164</v>
      </c>
    </row>
    <row r="466" spans="1:4">
      <c r="A466">
        <v>15229981969</v>
      </c>
      <c r="B466" t="s">
        <v>830</v>
      </c>
      <c r="C466" s="44" t="s">
        <v>1948</v>
      </c>
      <c r="D466" t="s">
        <v>831</v>
      </c>
    </row>
    <row r="467" spans="2:4">
      <c r="B467" t="s">
        <v>2163</v>
      </c>
      <c r="D467" t="s">
        <v>2164</v>
      </c>
    </row>
    <row r="468" spans="1:4">
      <c r="A468">
        <v>15229981969</v>
      </c>
      <c r="B468" t="s">
        <v>830</v>
      </c>
      <c r="C468" s="44" t="s">
        <v>1949</v>
      </c>
      <c r="D468" t="s">
        <v>833</v>
      </c>
    </row>
    <row r="469" spans="2:4">
      <c r="B469" t="s">
        <v>2163</v>
      </c>
      <c r="D469" t="s">
        <v>2164</v>
      </c>
    </row>
    <row r="470" spans="1:4">
      <c r="A470">
        <v>13991497447</v>
      </c>
      <c r="B470" t="s">
        <v>835</v>
      </c>
      <c r="C470" s="44" t="s">
        <v>1950</v>
      </c>
      <c r="D470" t="s">
        <v>836</v>
      </c>
    </row>
    <row r="471" spans="2:4">
      <c r="B471" t="s">
        <v>2163</v>
      </c>
      <c r="D471" t="s">
        <v>2164</v>
      </c>
    </row>
    <row r="472" spans="1:4">
      <c r="A472">
        <v>18329975822</v>
      </c>
      <c r="B472" t="s">
        <v>838</v>
      </c>
      <c r="C472" s="44" t="s">
        <v>1951</v>
      </c>
      <c r="D472" t="s">
        <v>751</v>
      </c>
    </row>
    <row r="473" spans="2:4">
      <c r="B473" t="s">
        <v>2163</v>
      </c>
      <c r="D473" t="s">
        <v>2164</v>
      </c>
    </row>
    <row r="474" spans="1:4">
      <c r="A474">
        <v>13991425440</v>
      </c>
      <c r="B474" t="s">
        <v>842</v>
      </c>
      <c r="C474" s="44" t="s">
        <v>1952</v>
      </c>
      <c r="D474" t="s">
        <v>843</v>
      </c>
    </row>
    <row r="475" spans="2:4">
      <c r="B475" t="s">
        <v>2163</v>
      </c>
      <c r="D475" t="s">
        <v>2164</v>
      </c>
    </row>
    <row r="476" spans="2:4">
      <c r="B476" t="s">
        <v>2163</v>
      </c>
      <c r="D476" t="s">
        <v>2164</v>
      </c>
    </row>
    <row r="477" spans="2:4">
      <c r="B477" t="s">
        <v>2163</v>
      </c>
      <c r="D477" t="s">
        <v>2164</v>
      </c>
    </row>
    <row r="478" spans="1:4">
      <c r="A478">
        <v>15291924998</v>
      </c>
      <c r="B478" t="s">
        <v>847</v>
      </c>
      <c r="C478" s="44" t="s">
        <v>1953</v>
      </c>
      <c r="D478" t="s">
        <v>848</v>
      </c>
    </row>
    <row r="479" spans="2:4">
      <c r="B479" t="s">
        <v>2163</v>
      </c>
      <c r="D479" t="s">
        <v>2164</v>
      </c>
    </row>
    <row r="480" spans="2:4">
      <c r="B480" t="s">
        <v>2163</v>
      </c>
      <c r="D480" t="s">
        <v>2164</v>
      </c>
    </row>
    <row r="481" spans="1:4">
      <c r="A481">
        <v>13992479628</v>
      </c>
      <c r="B481" t="s">
        <v>852</v>
      </c>
      <c r="C481" s="44" t="s">
        <v>1954</v>
      </c>
      <c r="D481" t="s">
        <v>853</v>
      </c>
    </row>
    <row r="482" spans="2:4">
      <c r="B482" t="s">
        <v>2163</v>
      </c>
      <c r="D482" t="s">
        <v>2164</v>
      </c>
    </row>
    <row r="483" spans="1:4">
      <c r="A483">
        <v>15991409511</v>
      </c>
      <c r="B483" t="s">
        <v>857</v>
      </c>
      <c r="C483" s="44" t="s">
        <v>1955</v>
      </c>
      <c r="D483" t="s">
        <v>858</v>
      </c>
    </row>
    <row r="484" spans="2:4">
      <c r="B484" t="s">
        <v>2163</v>
      </c>
      <c r="D484" t="s">
        <v>2164</v>
      </c>
    </row>
    <row r="485" spans="1:4">
      <c r="A485">
        <v>15929651808</v>
      </c>
      <c r="B485" t="s">
        <v>862</v>
      </c>
      <c r="C485" s="44" t="s">
        <v>1956</v>
      </c>
      <c r="D485" t="s">
        <v>863</v>
      </c>
    </row>
    <row r="486" spans="2:4">
      <c r="B486" t="s">
        <v>2163</v>
      </c>
      <c r="D486" t="s">
        <v>2164</v>
      </c>
    </row>
    <row r="487" spans="2:4">
      <c r="B487" t="s">
        <v>2163</v>
      </c>
      <c r="D487" t="s">
        <v>2164</v>
      </c>
    </row>
    <row r="488" spans="2:4">
      <c r="B488" t="s">
        <v>2163</v>
      </c>
      <c r="D488" t="s">
        <v>2164</v>
      </c>
    </row>
    <row r="489" spans="1:4">
      <c r="A489">
        <v>15191952507</v>
      </c>
      <c r="B489" t="s">
        <v>867</v>
      </c>
      <c r="C489" s="44" t="s">
        <v>1957</v>
      </c>
      <c r="D489" t="s">
        <v>868</v>
      </c>
    </row>
    <row r="490" spans="2:4">
      <c r="B490" t="s">
        <v>2163</v>
      </c>
      <c r="D490" t="s">
        <v>2164</v>
      </c>
    </row>
    <row r="491" spans="1:4">
      <c r="A491">
        <v>15991402540</v>
      </c>
      <c r="B491" t="s">
        <v>872</v>
      </c>
      <c r="C491" s="44" t="s">
        <v>1958</v>
      </c>
      <c r="D491" t="s">
        <v>873</v>
      </c>
    </row>
    <row r="492" spans="2:4">
      <c r="B492" t="s">
        <v>2163</v>
      </c>
      <c r="D492" t="s">
        <v>2164</v>
      </c>
    </row>
    <row r="493" spans="1:4">
      <c r="A493">
        <v>13154071099</v>
      </c>
      <c r="B493" t="s">
        <v>878</v>
      </c>
      <c r="C493" t="s">
        <v>1959</v>
      </c>
      <c r="D493" t="s">
        <v>879</v>
      </c>
    </row>
    <row r="494" spans="2:4">
      <c r="B494" t="s">
        <v>2163</v>
      </c>
      <c r="D494" t="s">
        <v>2164</v>
      </c>
    </row>
    <row r="495" spans="1:4">
      <c r="A495">
        <v>13571882989</v>
      </c>
      <c r="B495" t="s">
        <v>883</v>
      </c>
      <c r="C495" s="44" t="s">
        <v>1960</v>
      </c>
      <c r="D495" t="s">
        <v>884</v>
      </c>
    </row>
    <row r="496" spans="2:4">
      <c r="B496" t="s">
        <v>2163</v>
      </c>
      <c r="D496" t="s">
        <v>2164</v>
      </c>
    </row>
    <row r="497" spans="2:4">
      <c r="B497" t="s">
        <v>2163</v>
      </c>
      <c r="D497" t="s">
        <v>2164</v>
      </c>
    </row>
    <row r="498" spans="1:4">
      <c r="A498">
        <v>15929657989</v>
      </c>
      <c r="B498" t="s">
        <v>889</v>
      </c>
      <c r="C498" s="44" t="s">
        <v>1961</v>
      </c>
      <c r="D498" t="s">
        <v>890</v>
      </c>
    </row>
    <row r="499" spans="2:4">
      <c r="B499" t="s">
        <v>2163</v>
      </c>
      <c r="D499" t="s">
        <v>2164</v>
      </c>
    </row>
    <row r="500" spans="2:4">
      <c r="B500" t="s">
        <v>2163</v>
      </c>
      <c r="D500" t="s">
        <v>2164</v>
      </c>
    </row>
    <row r="501" spans="2:4">
      <c r="B501" t="s">
        <v>2163</v>
      </c>
      <c r="D501" t="s">
        <v>2164</v>
      </c>
    </row>
    <row r="502" spans="2:4">
      <c r="B502" t="s">
        <v>2163</v>
      </c>
      <c r="D502" t="s">
        <v>2164</v>
      </c>
    </row>
    <row r="503" spans="1:4">
      <c r="A503">
        <v>15129149159</v>
      </c>
      <c r="B503" t="s">
        <v>896</v>
      </c>
      <c r="C503" s="44" t="s">
        <v>1962</v>
      </c>
      <c r="D503" t="s">
        <v>897</v>
      </c>
    </row>
    <row r="504" spans="2:4">
      <c r="B504" t="s">
        <v>2163</v>
      </c>
      <c r="D504" t="s">
        <v>2164</v>
      </c>
    </row>
    <row r="505" spans="1:4">
      <c r="A505">
        <v>19829677292</v>
      </c>
      <c r="B505" t="s">
        <v>901</v>
      </c>
      <c r="C505" s="44" t="s">
        <v>1963</v>
      </c>
      <c r="D505" t="s">
        <v>902</v>
      </c>
    </row>
    <row r="506" spans="2:4">
      <c r="B506" t="s">
        <v>2163</v>
      </c>
      <c r="D506" t="s">
        <v>2164</v>
      </c>
    </row>
    <row r="507" spans="1:4">
      <c r="A507">
        <v>15191952889</v>
      </c>
      <c r="B507" t="s">
        <v>906</v>
      </c>
      <c r="C507" s="44" t="s">
        <v>1964</v>
      </c>
      <c r="D507" t="s">
        <v>907</v>
      </c>
    </row>
    <row r="508" spans="2:4">
      <c r="B508" t="s">
        <v>2163</v>
      </c>
      <c r="D508" t="s">
        <v>2164</v>
      </c>
    </row>
    <row r="509" spans="2:4">
      <c r="B509" t="s">
        <v>2163</v>
      </c>
      <c r="D509" t="s">
        <v>2164</v>
      </c>
    </row>
    <row r="510" spans="1:4">
      <c r="A510">
        <v>15191952889</v>
      </c>
      <c r="B510" t="s">
        <v>906</v>
      </c>
      <c r="C510" s="44" t="s">
        <v>1965</v>
      </c>
      <c r="D510" t="s">
        <v>911</v>
      </c>
    </row>
    <row r="511" spans="2:4">
      <c r="B511" t="s">
        <v>2163</v>
      </c>
      <c r="D511" t="s">
        <v>2164</v>
      </c>
    </row>
    <row r="512" spans="1:4">
      <c r="A512">
        <v>18395483332</v>
      </c>
      <c r="B512" t="s">
        <v>914</v>
      </c>
      <c r="C512" s="44" t="s">
        <v>1966</v>
      </c>
      <c r="D512" t="s">
        <v>915</v>
      </c>
    </row>
    <row r="513" spans="2:4">
      <c r="B513" t="s">
        <v>2163</v>
      </c>
      <c r="D513" t="s">
        <v>2164</v>
      </c>
    </row>
    <row r="514" spans="2:4">
      <c r="B514" t="s">
        <v>2163</v>
      </c>
      <c r="D514" t="s">
        <v>2164</v>
      </c>
    </row>
    <row r="515" spans="1:4">
      <c r="A515">
        <v>17868291295</v>
      </c>
      <c r="B515" t="s">
        <v>917</v>
      </c>
      <c r="C515" s="44" t="s">
        <v>1967</v>
      </c>
      <c r="D515" t="s">
        <v>918</v>
      </c>
    </row>
    <row r="516" spans="2:4">
      <c r="B516" t="s">
        <v>2163</v>
      </c>
      <c r="D516" t="s">
        <v>2164</v>
      </c>
    </row>
    <row r="517" spans="2:4">
      <c r="B517" t="s">
        <v>2163</v>
      </c>
      <c r="D517" t="s">
        <v>2164</v>
      </c>
    </row>
    <row r="518" spans="2:4">
      <c r="B518" t="s">
        <v>2163</v>
      </c>
      <c r="D518" t="s">
        <v>2164</v>
      </c>
    </row>
    <row r="519" spans="1:4">
      <c r="A519">
        <v>15719148531</v>
      </c>
      <c r="B519" t="s">
        <v>922</v>
      </c>
      <c r="C519" s="44" t="s">
        <v>1968</v>
      </c>
      <c r="D519" t="s">
        <v>923</v>
      </c>
    </row>
    <row r="520" spans="2:4">
      <c r="B520" t="s">
        <v>2163</v>
      </c>
      <c r="D520" t="s">
        <v>2164</v>
      </c>
    </row>
    <row r="521" spans="2:4">
      <c r="B521" t="s">
        <v>2163</v>
      </c>
      <c r="D521" t="s">
        <v>2164</v>
      </c>
    </row>
    <row r="522" spans="1:4">
      <c r="A522">
        <v>18740589819</v>
      </c>
      <c r="B522" t="s">
        <v>925</v>
      </c>
      <c r="C522" s="44" t="s">
        <v>1969</v>
      </c>
      <c r="D522" t="s">
        <v>902</v>
      </c>
    </row>
    <row r="523" spans="2:4">
      <c r="B523" t="s">
        <v>2163</v>
      </c>
      <c r="D523" t="s">
        <v>2164</v>
      </c>
    </row>
    <row r="524" spans="2:4">
      <c r="B524" t="s">
        <v>2163</v>
      </c>
      <c r="D524" t="s">
        <v>2164</v>
      </c>
    </row>
    <row r="525" spans="1:4">
      <c r="A525">
        <v>13649143588</v>
      </c>
      <c r="B525" t="s">
        <v>927</v>
      </c>
      <c r="C525" s="44" t="s">
        <v>1970</v>
      </c>
      <c r="D525" t="s">
        <v>928</v>
      </c>
    </row>
    <row r="526" spans="2:4">
      <c r="B526" t="s">
        <v>2163</v>
      </c>
      <c r="D526" t="s">
        <v>2164</v>
      </c>
    </row>
    <row r="527" spans="1:4">
      <c r="A527">
        <v>15891364270</v>
      </c>
      <c r="B527" t="s">
        <v>932</v>
      </c>
      <c r="C527" s="44" t="s">
        <v>1971</v>
      </c>
      <c r="D527" t="s">
        <v>933</v>
      </c>
    </row>
    <row r="528" spans="2:4">
      <c r="B528" t="s">
        <v>2163</v>
      </c>
      <c r="D528" t="s">
        <v>2164</v>
      </c>
    </row>
    <row r="529" spans="2:4">
      <c r="B529" t="s">
        <v>2163</v>
      </c>
      <c r="D529" t="s">
        <v>2164</v>
      </c>
    </row>
    <row r="530" spans="1:4">
      <c r="A530">
        <v>18329892576</v>
      </c>
      <c r="B530" t="s">
        <v>937</v>
      </c>
      <c r="C530" s="44" t="s">
        <v>1972</v>
      </c>
      <c r="D530" t="s">
        <v>938</v>
      </c>
    </row>
    <row r="531" spans="2:4">
      <c r="B531" t="s">
        <v>2163</v>
      </c>
      <c r="D531" t="s">
        <v>2164</v>
      </c>
    </row>
    <row r="532" spans="2:4">
      <c r="B532" t="s">
        <v>2163</v>
      </c>
      <c r="D532" t="s">
        <v>2164</v>
      </c>
    </row>
    <row r="533" spans="1:4">
      <c r="A533">
        <v>15389522808</v>
      </c>
      <c r="B533" t="s">
        <v>942</v>
      </c>
      <c r="C533" s="44" t="s">
        <v>1973</v>
      </c>
      <c r="D533" t="s">
        <v>943</v>
      </c>
    </row>
    <row r="534" spans="2:4">
      <c r="B534" t="s">
        <v>2163</v>
      </c>
      <c r="D534" t="s">
        <v>2164</v>
      </c>
    </row>
    <row r="535" spans="2:4">
      <c r="B535" t="s">
        <v>2163</v>
      </c>
      <c r="D535" t="s">
        <v>2164</v>
      </c>
    </row>
    <row r="536" spans="1:4">
      <c r="A536">
        <v>15353235638</v>
      </c>
      <c r="B536" t="s">
        <v>947</v>
      </c>
      <c r="C536" t="s">
        <v>1974</v>
      </c>
      <c r="D536" t="s">
        <v>948</v>
      </c>
    </row>
    <row r="537" spans="2:4">
      <c r="B537" t="s">
        <v>2163</v>
      </c>
      <c r="D537" t="s">
        <v>2164</v>
      </c>
    </row>
    <row r="538" spans="1:4">
      <c r="A538">
        <v>15138159608</v>
      </c>
      <c r="B538" t="s">
        <v>952</v>
      </c>
      <c r="C538" s="44" t="s">
        <v>1975</v>
      </c>
      <c r="D538" t="s">
        <v>953</v>
      </c>
    </row>
    <row r="539" spans="2:4">
      <c r="B539" t="s">
        <v>2163</v>
      </c>
      <c r="D539" t="s">
        <v>2164</v>
      </c>
    </row>
    <row r="540" spans="2:4">
      <c r="B540" t="s">
        <v>2163</v>
      </c>
      <c r="D540" t="s">
        <v>2164</v>
      </c>
    </row>
    <row r="541" spans="1:4">
      <c r="A541">
        <v>17392073822</v>
      </c>
      <c r="B541" t="s">
        <v>957</v>
      </c>
      <c r="C541" s="44" t="s">
        <v>1976</v>
      </c>
      <c r="D541" t="s">
        <v>958</v>
      </c>
    </row>
    <row r="542" spans="2:4">
      <c r="B542" t="s">
        <v>2163</v>
      </c>
      <c r="D542" t="s">
        <v>2164</v>
      </c>
    </row>
    <row r="543" spans="1:4">
      <c r="A543">
        <v>15091361882</v>
      </c>
      <c r="B543" t="s">
        <v>960</v>
      </c>
      <c r="C543" s="44" t="s">
        <v>1977</v>
      </c>
      <c r="D543" t="s">
        <v>961</v>
      </c>
    </row>
    <row r="544" spans="2:4">
      <c r="B544" t="s">
        <v>2163</v>
      </c>
      <c r="D544" t="s">
        <v>2164</v>
      </c>
    </row>
    <row r="545" spans="1:4">
      <c r="A545">
        <v>15229486189</v>
      </c>
      <c r="B545" t="s">
        <v>963</v>
      </c>
      <c r="C545" s="44" t="s">
        <v>1978</v>
      </c>
      <c r="D545" t="s">
        <v>964</v>
      </c>
    </row>
    <row r="546" spans="2:4">
      <c r="B546" t="s">
        <v>2163</v>
      </c>
      <c r="D546" t="s">
        <v>2164</v>
      </c>
    </row>
    <row r="547" spans="1:4">
      <c r="A547">
        <v>13759614688</v>
      </c>
      <c r="B547" t="s">
        <v>966</v>
      </c>
      <c r="C547" s="44" t="s">
        <v>1979</v>
      </c>
      <c r="D547" t="s">
        <v>928</v>
      </c>
    </row>
    <row r="548" spans="2:4">
      <c r="B548" t="s">
        <v>2163</v>
      </c>
      <c r="D548" t="s">
        <v>2164</v>
      </c>
    </row>
    <row r="549" spans="1:4">
      <c r="A549">
        <v>15129147709</v>
      </c>
      <c r="B549" t="s">
        <v>970</v>
      </c>
      <c r="C549" s="44" t="s">
        <v>1980</v>
      </c>
      <c r="D549" t="s">
        <v>971</v>
      </c>
    </row>
    <row r="550" spans="2:4">
      <c r="B550" t="s">
        <v>2163</v>
      </c>
      <c r="D550" t="s">
        <v>2164</v>
      </c>
    </row>
    <row r="551" spans="1:4">
      <c r="A551">
        <v>18292698806</v>
      </c>
      <c r="B551" t="s">
        <v>975</v>
      </c>
      <c r="C551" s="44" t="s">
        <v>1981</v>
      </c>
      <c r="D551" t="s">
        <v>976</v>
      </c>
    </row>
    <row r="552" spans="2:4">
      <c r="B552" t="s">
        <v>2163</v>
      </c>
      <c r="D552" t="s">
        <v>2164</v>
      </c>
    </row>
    <row r="553" spans="2:4">
      <c r="B553" t="s">
        <v>2163</v>
      </c>
      <c r="D553" t="s">
        <v>2164</v>
      </c>
    </row>
    <row r="554" spans="1:4">
      <c r="A554">
        <v>18292693038</v>
      </c>
      <c r="B554" t="s">
        <v>980</v>
      </c>
      <c r="C554" s="44" t="s">
        <v>1982</v>
      </c>
      <c r="D554" t="s">
        <v>981</v>
      </c>
    </row>
    <row r="555" spans="2:4">
      <c r="B555" t="s">
        <v>2163</v>
      </c>
      <c r="D555" t="s">
        <v>2164</v>
      </c>
    </row>
    <row r="556" spans="2:4">
      <c r="B556" t="s">
        <v>2163</v>
      </c>
      <c r="D556" t="s">
        <v>2164</v>
      </c>
    </row>
    <row r="557" spans="2:4">
      <c r="B557" t="s">
        <v>2163</v>
      </c>
      <c r="D557" t="s">
        <v>2164</v>
      </c>
    </row>
    <row r="558" spans="1:4">
      <c r="A558">
        <v>18891878698</v>
      </c>
      <c r="B558" t="s">
        <v>985</v>
      </c>
      <c r="C558" s="44" t="s">
        <v>1983</v>
      </c>
      <c r="D558" t="s">
        <v>986</v>
      </c>
    </row>
    <row r="559" spans="2:4">
      <c r="B559" t="s">
        <v>2163</v>
      </c>
      <c r="D559" t="s">
        <v>2164</v>
      </c>
    </row>
    <row r="560" spans="1:4">
      <c r="A560">
        <v>15289249853</v>
      </c>
      <c r="B560" t="s">
        <v>988</v>
      </c>
      <c r="C560" s="44" t="s">
        <v>1984</v>
      </c>
      <c r="D560" t="s">
        <v>989</v>
      </c>
    </row>
    <row r="561" spans="2:4">
      <c r="B561" t="s">
        <v>2163</v>
      </c>
      <c r="D561" t="s">
        <v>2164</v>
      </c>
    </row>
    <row r="562" spans="2:4">
      <c r="B562" t="s">
        <v>2163</v>
      </c>
      <c r="D562" t="s">
        <v>2164</v>
      </c>
    </row>
    <row r="563" spans="2:4">
      <c r="B563" t="s">
        <v>2163</v>
      </c>
      <c r="D563" t="s">
        <v>2164</v>
      </c>
    </row>
    <row r="564" spans="1:4">
      <c r="A564">
        <v>18391910920</v>
      </c>
      <c r="B564" t="s">
        <v>991</v>
      </c>
      <c r="C564" s="44" t="s">
        <v>1985</v>
      </c>
      <c r="D564" t="s">
        <v>992</v>
      </c>
    </row>
    <row r="565" spans="2:4">
      <c r="B565" t="s">
        <v>2163</v>
      </c>
      <c r="D565" t="s">
        <v>2164</v>
      </c>
    </row>
    <row r="566" spans="2:4">
      <c r="B566" t="s">
        <v>2163</v>
      </c>
      <c r="D566" t="s">
        <v>2164</v>
      </c>
    </row>
    <row r="567" spans="1:4">
      <c r="A567">
        <v>18391910920</v>
      </c>
      <c r="B567" t="s">
        <v>991</v>
      </c>
      <c r="C567" s="44" t="s">
        <v>1986</v>
      </c>
      <c r="D567" t="s">
        <v>996</v>
      </c>
    </row>
    <row r="568" spans="2:4">
      <c r="B568" t="s">
        <v>2163</v>
      </c>
      <c r="D568" t="s">
        <v>2164</v>
      </c>
    </row>
    <row r="569" spans="2:4">
      <c r="B569" t="s">
        <v>2163</v>
      </c>
      <c r="D569" t="s">
        <v>2164</v>
      </c>
    </row>
    <row r="570" spans="1:4">
      <c r="A570">
        <v>18220698577</v>
      </c>
      <c r="B570" t="s">
        <v>998</v>
      </c>
      <c r="C570" s="44" t="s">
        <v>1987</v>
      </c>
      <c r="D570" t="s">
        <v>999</v>
      </c>
    </row>
    <row r="571" spans="2:4">
      <c r="B571" t="s">
        <v>2163</v>
      </c>
      <c r="D571" t="s">
        <v>2164</v>
      </c>
    </row>
    <row r="572" spans="1:4">
      <c r="A572">
        <v>18717582411</v>
      </c>
      <c r="B572" t="s">
        <v>1001</v>
      </c>
      <c r="C572" s="44" t="s">
        <v>1988</v>
      </c>
      <c r="D572" t="s">
        <v>1002</v>
      </c>
    </row>
    <row r="573" spans="2:4">
      <c r="B573" t="s">
        <v>2163</v>
      </c>
      <c r="D573" t="s">
        <v>2164</v>
      </c>
    </row>
    <row r="574" spans="2:4">
      <c r="B574" t="s">
        <v>2163</v>
      </c>
      <c r="D574" t="s">
        <v>2164</v>
      </c>
    </row>
    <row r="575" spans="1:4">
      <c r="A575">
        <v>18991503538</v>
      </c>
      <c r="B575" t="s">
        <v>1004</v>
      </c>
      <c r="C575" s="44" t="s">
        <v>1989</v>
      </c>
      <c r="D575" t="s">
        <v>943</v>
      </c>
    </row>
    <row r="576" spans="2:4">
      <c r="B576" t="s">
        <v>2163</v>
      </c>
      <c r="D576" t="s">
        <v>2164</v>
      </c>
    </row>
    <row r="577" spans="2:4">
      <c r="B577" t="s">
        <v>2163</v>
      </c>
      <c r="D577" t="s">
        <v>2164</v>
      </c>
    </row>
    <row r="578" spans="2:4">
      <c r="B578" t="s">
        <v>2163</v>
      </c>
      <c r="D578" t="s">
        <v>2164</v>
      </c>
    </row>
    <row r="579" spans="1:4">
      <c r="A579">
        <v>19929167513</v>
      </c>
      <c r="B579" t="s">
        <v>1008</v>
      </c>
      <c r="C579" s="44" t="s">
        <v>1990</v>
      </c>
      <c r="D579" t="s">
        <v>1009</v>
      </c>
    </row>
    <row r="580" spans="2:4">
      <c r="B580" t="s">
        <v>2163</v>
      </c>
      <c r="D580" t="s">
        <v>2164</v>
      </c>
    </row>
    <row r="581" spans="1:4">
      <c r="A581">
        <v>15309182390</v>
      </c>
      <c r="B581" t="s">
        <v>1013</v>
      </c>
      <c r="C581" s="44" t="s">
        <v>1991</v>
      </c>
      <c r="D581" t="s">
        <v>1014</v>
      </c>
    </row>
    <row r="582" spans="2:4">
      <c r="B582" t="s">
        <v>2163</v>
      </c>
      <c r="D582" t="s">
        <v>2164</v>
      </c>
    </row>
    <row r="583" spans="2:4">
      <c r="B583" t="s">
        <v>2163</v>
      </c>
      <c r="D583" t="s">
        <v>2164</v>
      </c>
    </row>
    <row r="584" spans="2:4">
      <c r="B584" t="s">
        <v>2163</v>
      </c>
      <c r="D584" t="s">
        <v>2164</v>
      </c>
    </row>
    <row r="585" spans="1:4">
      <c r="A585">
        <v>13689143297</v>
      </c>
      <c r="B585" t="s">
        <v>1016</v>
      </c>
      <c r="C585" s="44" t="s">
        <v>1992</v>
      </c>
      <c r="D585" t="s">
        <v>1014</v>
      </c>
    </row>
    <row r="586" spans="2:4">
      <c r="B586" t="s">
        <v>2163</v>
      </c>
      <c r="D586" t="s">
        <v>2164</v>
      </c>
    </row>
    <row r="587" spans="2:4">
      <c r="B587" t="s">
        <v>2163</v>
      </c>
      <c r="D587" t="s">
        <v>2164</v>
      </c>
    </row>
    <row r="588" spans="1:4">
      <c r="A588">
        <v>17319687622</v>
      </c>
      <c r="B588" t="s">
        <v>1020</v>
      </c>
      <c r="C588" s="44" t="s">
        <v>1993</v>
      </c>
      <c r="D588" t="s">
        <v>1021</v>
      </c>
    </row>
    <row r="589" spans="2:4">
      <c r="B589" t="s">
        <v>2163</v>
      </c>
      <c r="D589" t="s">
        <v>2164</v>
      </c>
    </row>
    <row r="590" spans="2:4">
      <c r="B590" t="s">
        <v>2163</v>
      </c>
      <c r="D590" t="s">
        <v>2164</v>
      </c>
    </row>
    <row r="591" spans="2:4">
      <c r="B591" t="s">
        <v>2163</v>
      </c>
      <c r="D591" t="s">
        <v>2164</v>
      </c>
    </row>
    <row r="592" spans="2:4">
      <c r="B592" t="s">
        <v>2163</v>
      </c>
      <c r="D592" t="s">
        <v>2164</v>
      </c>
    </row>
    <row r="593" spans="1:4">
      <c r="A593">
        <v>15353404621</v>
      </c>
      <c r="B593" t="s">
        <v>1025</v>
      </c>
      <c r="C593" s="44" t="s">
        <v>1994</v>
      </c>
      <c r="D593" t="s">
        <v>953</v>
      </c>
    </row>
    <row r="594" spans="2:4">
      <c r="B594" t="s">
        <v>2163</v>
      </c>
      <c r="D594" t="s">
        <v>2164</v>
      </c>
    </row>
    <row r="595" spans="1:4">
      <c r="A595">
        <v>19898783595</v>
      </c>
      <c r="B595" t="s">
        <v>1027</v>
      </c>
      <c r="C595" s="44" t="s">
        <v>1995</v>
      </c>
      <c r="D595" t="s">
        <v>1028</v>
      </c>
    </row>
    <row r="596" spans="2:4">
      <c r="B596" t="s">
        <v>2163</v>
      </c>
      <c r="D596" t="s">
        <v>2164</v>
      </c>
    </row>
    <row r="597" spans="1:4">
      <c r="A597">
        <v>18700571342</v>
      </c>
      <c r="B597" t="s">
        <v>1032</v>
      </c>
      <c r="C597" s="44" t="s">
        <v>1996</v>
      </c>
      <c r="D597" t="s">
        <v>1033</v>
      </c>
    </row>
    <row r="598" spans="2:4">
      <c r="B598" t="s">
        <v>2163</v>
      </c>
      <c r="D598" t="s">
        <v>2164</v>
      </c>
    </row>
    <row r="599" spans="1:4">
      <c r="A599">
        <v>19929167513</v>
      </c>
      <c r="B599" t="s">
        <v>1008</v>
      </c>
      <c r="C599" s="44" t="s">
        <v>1997</v>
      </c>
      <c r="D599" t="s">
        <v>1035</v>
      </c>
    </row>
    <row r="600" spans="2:4">
      <c r="B600" t="s">
        <v>2163</v>
      </c>
      <c r="D600" t="s">
        <v>2164</v>
      </c>
    </row>
    <row r="601" spans="1:4">
      <c r="A601">
        <v>17319692566</v>
      </c>
      <c r="B601" t="s">
        <v>1039</v>
      </c>
      <c r="C601" s="44" t="s">
        <v>1998</v>
      </c>
      <c r="D601" t="s">
        <v>1040</v>
      </c>
    </row>
    <row r="602" spans="2:4">
      <c r="B602" t="s">
        <v>2163</v>
      </c>
      <c r="D602" t="s">
        <v>2164</v>
      </c>
    </row>
    <row r="603" spans="2:4">
      <c r="B603" t="s">
        <v>2163</v>
      </c>
      <c r="D603" t="s">
        <v>2164</v>
      </c>
    </row>
    <row r="604" spans="2:4">
      <c r="B604" t="s">
        <v>2163</v>
      </c>
      <c r="D604" t="s">
        <v>2164</v>
      </c>
    </row>
    <row r="605" spans="1:4">
      <c r="A605">
        <v>17319692566</v>
      </c>
      <c r="B605" t="s">
        <v>1039</v>
      </c>
      <c r="C605" s="44" t="s">
        <v>1999</v>
      </c>
      <c r="D605" t="s">
        <v>1044</v>
      </c>
    </row>
    <row r="606" spans="2:4">
      <c r="B606" t="s">
        <v>2163</v>
      </c>
      <c r="D606" t="s">
        <v>2164</v>
      </c>
    </row>
    <row r="607" spans="2:4">
      <c r="B607" t="s">
        <v>2163</v>
      </c>
      <c r="D607" t="s">
        <v>2164</v>
      </c>
    </row>
    <row r="608" spans="2:4">
      <c r="B608" t="s">
        <v>2163</v>
      </c>
      <c r="D608" t="s">
        <v>2164</v>
      </c>
    </row>
    <row r="609" spans="1:4">
      <c r="A609">
        <v>13992478348</v>
      </c>
      <c r="B609" t="s">
        <v>1046</v>
      </c>
      <c r="C609" s="44" t="s">
        <v>2000</v>
      </c>
      <c r="D609" t="s">
        <v>1047</v>
      </c>
    </row>
    <row r="610" spans="2:4">
      <c r="B610" t="s">
        <v>2163</v>
      </c>
      <c r="D610" t="s">
        <v>2164</v>
      </c>
    </row>
    <row r="611" spans="2:4">
      <c r="B611" t="s">
        <v>2163</v>
      </c>
      <c r="D611" t="s">
        <v>2164</v>
      </c>
    </row>
    <row r="612" spans="2:4">
      <c r="B612" t="s">
        <v>2163</v>
      </c>
      <c r="D612" t="s">
        <v>2164</v>
      </c>
    </row>
    <row r="613" spans="1:4">
      <c r="A613">
        <v>18329444779</v>
      </c>
      <c r="B613" t="s">
        <v>1051</v>
      </c>
      <c r="C613" t="s">
        <v>2001</v>
      </c>
      <c r="D613" t="s">
        <v>1052</v>
      </c>
    </row>
    <row r="614" spans="2:4">
      <c r="B614" t="s">
        <v>2163</v>
      </c>
      <c r="D614" t="s">
        <v>2164</v>
      </c>
    </row>
    <row r="615" spans="1:4">
      <c r="A615">
        <v>15229482142</v>
      </c>
      <c r="B615" t="s">
        <v>1056</v>
      </c>
      <c r="C615" t="s">
        <v>2002</v>
      </c>
      <c r="D615" t="s">
        <v>1057</v>
      </c>
    </row>
    <row r="616" spans="2:4">
      <c r="B616" t="s">
        <v>2163</v>
      </c>
      <c r="D616" t="s">
        <v>2164</v>
      </c>
    </row>
    <row r="617" spans="2:4">
      <c r="B617" t="s">
        <v>2163</v>
      </c>
      <c r="D617" t="s">
        <v>2164</v>
      </c>
    </row>
    <row r="618" spans="1:4">
      <c r="A618">
        <v>17829355827</v>
      </c>
      <c r="B618" t="s">
        <v>1059</v>
      </c>
      <c r="C618" s="44" t="s">
        <v>2003</v>
      </c>
      <c r="D618" t="s">
        <v>1060</v>
      </c>
    </row>
    <row r="619" spans="2:4">
      <c r="B619" t="s">
        <v>2163</v>
      </c>
      <c r="D619" t="s">
        <v>2164</v>
      </c>
    </row>
    <row r="620" spans="2:4">
      <c r="B620" t="s">
        <v>2163</v>
      </c>
      <c r="D620" t="s">
        <v>2164</v>
      </c>
    </row>
    <row r="621" spans="2:4">
      <c r="B621" t="s">
        <v>2163</v>
      </c>
      <c r="D621" t="s">
        <v>2164</v>
      </c>
    </row>
    <row r="622" spans="1:4">
      <c r="A622">
        <v>18740544621</v>
      </c>
      <c r="B622" t="s">
        <v>1064</v>
      </c>
      <c r="C622" s="44" t="s">
        <v>2004</v>
      </c>
      <c r="D622" t="s">
        <v>1065</v>
      </c>
    </row>
    <row r="623" spans="2:4">
      <c r="B623" t="s">
        <v>2163</v>
      </c>
      <c r="D623" t="s">
        <v>2164</v>
      </c>
    </row>
    <row r="624" spans="2:4">
      <c r="B624" t="s">
        <v>2163</v>
      </c>
      <c r="D624" t="s">
        <v>2164</v>
      </c>
    </row>
    <row r="625" spans="1:4">
      <c r="A625">
        <v>13649143504</v>
      </c>
      <c r="B625" t="s">
        <v>1067</v>
      </c>
      <c r="C625" s="44" t="s">
        <v>2005</v>
      </c>
      <c r="D625" t="s">
        <v>1068</v>
      </c>
    </row>
    <row r="626" spans="2:4">
      <c r="B626" t="s">
        <v>2163</v>
      </c>
      <c r="D626" t="s">
        <v>2164</v>
      </c>
    </row>
    <row r="627" spans="1:4">
      <c r="A627">
        <v>13992472854</v>
      </c>
      <c r="B627" t="s">
        <v>1072</v>
      </c>
      <c r="C627" s="44" t="s">
        <v>2006</v>
      </c>
      <c r="D627" t="s">
        <v>1073</v>
      </c>
    </row>
    <row r="628" spans="2:4">
      <c r="B628" t="s">
        <v>2163</v>
      </c>
      <c r="D628" t="s">
        <v>2164</v>
      </c>
    </row>
    <row r="629" spans="2:4">
      <c r="B629" t="s">
        <v>2163</v>
      </c>
      <c r="D629" t="s">
        <v>2164</v>
      </c>
    </row>
    <row r="630" spans="2:4">
      <c r="B630" t="s">
        <v>2163</v>
      </c>
      <c r="D630" t="s">
        <v>2164</v>
      </c>
    </row>
    <row r="631" spans="1:4">
      <c r="A631">
        <v>15129496918</v>
      </c>
      <c r="B631" t="s">
        <v>1077</v>
      </c>
      <c r="C631" s="44" t="s">
        <v>2007</v>
      </c>
      <c r="D631" t="s">
        <v>1078</v>
      </c>
    </row>
    <row r="632" spans="2:4">
      <c r="B632" t="s">
        <v>2163</v>
      </c>
      <c r="D632" t="s">
        <v>2164</v>
      </c>
    </row>
    <row r="633" spans="2:4">
      <c r="B633" t="s">
        <v>2163</v>
      </c>
      <c r="D633" t="s">
        <v>2164</v>
      </c>
    </row>
    <row r="634" spans="1:4">
      <c r="A634">
        <v>15319875992</v>
      </c>
      <c r="B634" t="s">
        <v>1082</v>
      </c>
      <c r="C634" s="44" t="s">
        <v>2008</v>
      </c>
      <c r="D634" t="s">
        <v>1083</v>
      </c>
    </row>
    <row r="635" spans="2:4">
      <c r="B635" t="s">
        <v>2163</v>
      </c>
      <c r="D635" t="s">
        <v>2164</v>
      </c>
    </row>
    <row r="636" spans="2:4">
      <c r="B636" t="s">
        <v>2163</v>
      </c>
      <c r="D636" t="s">
        <v>2164</v>
      </c>
    </row>
    <row r="637" spans="1:4">
      <c r="A637">
        <v>13429756583</v>
      </c>
      <c r="B637" t="s">
        <v>1088</v>
      </c>
      <c r="C637" s="44" t="s">
        <v>2009</v>
      </c>
      <c r="D637" t="s">
        <v>1089</v>
      </c>
    </row>
    <row r="638" spans="2:4">
      <c r="B638" t="s">
        <v>2163</v>
      </c>
      <c r="D638" t="s">
        <v>2164</v>
      </c>
    </row>
    <row r="639" spans="2:4">
      <c r="B639" t="s">
        <v>2163</v>
      </c>
      <c r="D639" t="s">
        <v>2164</v>
      </c>
    </row>
    <row r="640" spans="1:4">
      <c r="A640" t="s">
        <v>2010</v>
      </c>
      <c r="B640" t="s">
        <v>1093</v>
      </c>
      <c r="C640" s="44" t="s">
        <v>2011</v>
      </c>
      <c r="D640" t="s">
        <v>1094</v>
      </c>
    </row>
    <row r="641" spans="2:4">
      <c r="B641" t="s">
        <v>2163</v>
      </c>
      <c r="D641" t="s">
        <v>2164</v>
      </c>
    </row>
    <row r="642" spans="2:4">
      <c r="B642" t="s">
        <v>2163</v>
      </c>
      <c r="D642" t="s">
        <v>2164</v>
      </c>
    </row>
    <row r="643" spans="1:4">
      <c r="A643">
        <v>18189128047</v>
      </c>
      <c r="B643" t="s">
        <v>1098</v>
      </c>
      <c r="C643" t="s">
        <v>2012</v>
      </c>
      <c r="D643" t="s">
        <v>1099</v>
      </c>
    </row>
    <row r="644" spans="2:4">
      <c r="B644" t="s">
        <v>2163</v>
      </c>
      <c r="D644" t="s">
        <v>2164</v>
      </c>
    </row>
    <row r="645" spans="2:4">
      <c r="B645" t="s">
        <v>2163</v>
      </c>
      <c r="D645" t="s">
        <v>2164</v>
      </c>
    </row>
    <row r="646" spans="2:4">
      <c r="B646" t="s">
        <v>2163</v>
      </c>
      <c r="D646" t="s">
        <v>2164</v>
      </c>
    </row>
    <row r="647" spans="1:4">
      <c r="A647">
        <v>15353409663</v>
      </c>
      <c r="B647" t="s">
        <v>1103</v>
      </c>
      <c r="C647" s="44" t="s">
        <v>2013</v>
      </c>
      <c r="D647" t="s">
        <v>1104</v>
      </c>
    </row>
    <row r="648" spans="2:4">
      <c r="B648" t="s">
        <v>2163</v>
      </c>
      <c r="D648" t="s">
        <v>2164</v>
      </c>
    </row>
    <row r="649" spans="1:4">
      <c r="A649">
        <v>18220959126</v>
      </c>
      <c r="B649" t="s">
        <v>1106</v>
      </c>
      <c r="C649" s="44" t="s">
        <v>2014</v>
      </c>
      <c r="D649" t="s">
        <v>131</v>
      </c>
    </row>
    <row r="650" spans="2:4">
      <c r="B650" t="s">
        <v>2163</v>
      </c>
      <c r="D650" t="s">
        <v>2164</v>
      </c>
    </row>
    <row r="651" spans="1:4">
      <c r="A651">
        <v>15891367555</v>
      </c>
      <c r="B651" t="s">
        <v>1110</v>
      </c>
      <c r="C651" s="44" t="s">
        <v>2015</v>
      </c>
      <c r="D651" t="s">
        <v>1111</v>
      </c>
    </row>
    <row r="652" spans="2:4">
      <c r="B652" t="s">
        <v>2163</v>
      </c>
      <c r="D652" t="s">
        <v>2164</v>
      </c>
    </row>
    <row r="653" spans="1:4">
      <c r="A653">
        <v>17719121167</v>
      </c>
      <c r="B653" t="s">
        <v>1115</v>
      </c>
      <c r="C653" t="s">
        <v>2016</v>
      </c>
      <c r="D653" t="s">
        <v>1116</v>
      </c>
    </row>
    <row r="654" spans="2:4">
      <c r="B654" t="s">
        <v>2163</v>
      </c>
      <c r="D654" t="s">
        <v>2164</v>
      </c>
    </row>
    <row r="655" spans="2:4">
      <c r="B655" t="s">
        <v>2163</v>
      </c>
      <c r="D655" t="s">
        <v>2164</v>
      </c>
    </row>
    <row r="656" spans="1:4">
      <c r="A656">
        <v>17729142222</v>
      </c>
      <c r="B656" t="s">
        <v>1120</v>
      </c>
      <c r="C656" s="44" t="s">
        <v>2017</v>
      </c>
      <c r="D656" t="s">
        <v>1121</v>
      </c>
    </row>
    <row r="657" spans="2:4">
      <c r="B657" t="s">
        <v>2163</v>
      </c>
      <c r="D657" t="s">
        <v>2164</v>
      </c>
    </row>
    <row r="658" spans="1:4">
      <c r="A658">
        <v>13991506412</v>
      </c>
      <c r="B658" t="s">
        <v>1125</v>
      </c>
      <c r="C658" s="44" t="s">
        <v>2018</v>
      </c>
      <c r="D658" t="s">
        <v>1126</v>
      </c>
    </row>
    <row r="659" spans="2:4">
      <c r="B659" t="s">
        <v>2163</v>
      </c>
      <c r="D659" t="s">
        <v>2164</v>
      </c>
    </row>
    <row r="660" spans="1:4">
      <c r="A660">
        <v>18991449280</v>
      </c>
      <c r="B660" t="s">
        <v>1130</v>
      </c>
      <c r="C660" s="44" t="s">
        <v>2019</v>
      </c>
      <c r="D660" t="s">
        <v>1131</v>
      </c>
    </row>
    <row r="661" spans="2:4">
      <c r="B661" t="s">
        <v>2163</v>
      </c>
      <c r="D661" t="s">
        <v>2164</v>
      </c>
    </row>
    <row r="662" spans="1:4">
      <c r="A662">
        <v>15399388220</v>
      </c>
      <c r="B662" t="s">
        <v>1135</v>
      </c>
      <c r="C662" t="s">
        <v>2020</v>
      </c>
      <c r="D662" t="s">
        <v>1136</v>
      </c>
    </row>
    <row r="663" spans="2:4">
      <c r="B663" t="s">
        <v>2163</v>
      </c>
      <c r="D663" t="s">
        <v>2164</v>
      </c>
    </row>
    <row r="664" spans="2:4">
      <c r="B664" t="s">
        <v>2163</v>
      </c>
      <c r="D664" t="s">
        <v>2164</v>
      </c>
    </row>
    <row r="665" spans="1:4">
      <c r="A665">
        <v>13324671136</v>
      </c>
      <c r="B665" t="s">
        <v>1138</v>
      </c>
      <c r="C665" s="44" t="s">
        <v>2021</v>
      </c>
      <c r="D665" t="s">
        <v>1139</v>
      </c>
    </row>
    <row r="666" spans="2:4">
      <c r="B666" t="s">
        <v>2163</v>
      </c>
      <c r="D666" t="s">
        <v>2164</v>
      </c>
    </row>
    <row r="667" spans="2:4">
      <c r="B667" t="s">
        <v>2163</v>
      </c>
      <c r="D667" t="s">
        <v>2164</v>
      </c>
    </row>
    <row r="668" spans="2:4">
      <c r="B668" t="s">
        <v>2163</v>
      </c>
      <c r="D668" t="s">
        <v>2164</v>
      </c>
    </row>
    <row r="669" spans="1:4">
      <c r="A669">
        <v>15353244292</v>
      </c>
      <c r="B669" t="s">
        <v>1144</v>
      </c>
      <c r="C669" t="s">
        <v>2022</v>
      </c>
      <c r="D669" t="s">
        <v>1145</v>
      </c>
    </row>
    <row r="670" spans="2:4">
      <c r="B670" t="s">
        <v>2163</v>
      </c>
      <c r="D670" t="s">
        <v>2164</v>
      </c>
    </row>
    <row r="671" spans="1:4">
      <c r="A671">
        <v>13379218367</v>
      </c>
      <c r="B671" t="s">
        <v>1148</v>
      </c>
      <c r="C671" s="44" t="s">
        <v>2023</v>
      </c>
      <c r="D671" t="s">
        <v>1149</v>
      </c>
    </row>
    <row r="672" spans="2:4">
      <c r="B672" t="s">
        <v>2163</v>
      </c>
      <c r="D672" t="s">
        <v>2164</v>
      </c>
    </row>
    <row r="673" spans="1:4">
      <c r="A673">
        <v>15591943688</v>
      </c>
      <c r="B673" t="s">
        <v>1153</v>
      </c>
      <c r="C673" s="44" t="s">
        <v>2024</v>
      </c>
      <c r="D673" t="s">
        <v>1154</v>
      </c>
    </row>
    <row r="674" spans="2:4">
      <c r="B674" t="s">
        <v>2163</v>
      </c>
      <c r="D674" t="s">
        <v>2164</v>
      </c>
    </row>
    <row r="675" spans="2:4">
      <c r="B675" t="s">
        <v>2163</v>
      </c>
      <c r="D675" t="s">
        <v>2164</v>
      </c>
    </row>
    <row r="676" spans="1:4">
      <c r="A676">
        <v>17729265733</v>
      </c>
      <c r="B676" t="s">
        <v>1158</v>
      </c>
      <c r="C676" s="44" t="s">
        <v>2025</v>
      </c>
      <c r="D676" t="s">
        <v>1159</v>
      </c>
    </row>
    <row r="677" spans="2:4">
      <c r="B677" t="s">
        <v>2163</v>
      </c>
      <c r="D677" t="s">
        <v>2164</v>
      </c>
    </row>
    <row r="678" spans="2:4">
      <c r="B678" t="s">
        <v>2163</v>
      </c>
      <c r="D678" t="s">
        <v>2164</v>
      </c>
    </row>
    <row r="679" spans="1:4">
      <c r="A679">
        <v>15353919742</v>
      </c>
      <c r="B679" t="s">
        <v>1163</v>
      </c>
      <c r="C679" t="s">
        <v>2026</v>
      </c>
      <c r="D679" t="s">
        <v>1164</v>
      </c>
    </row>
    <row r="680" spans="2:4">
      <c r="B680" t="s">
        <v>2163</v>
      </c>
      <c r="D680" t="s">
        <v>2164</v>
      </c>
    </row>
    <row r="681" spans="2:4">
      <c r="B681" t="s">
        <v>2163</v>
      </c>
      <c r="D681" t="s">
        <v>2164</v>
      </c>
    </row>
    <row r="682" spans="1:4">
      <c r="A682">
        <v>18829686726</v>
      </c>
      <c r="B682" t="s">
        <v>1168</v>
      </c>
      <c r="C682" t="s">
        <v>2027</v>
      </c>
      <c r="D682" t="s">
        <v>1094</v>
      </c>
    </row>
    <row r="683" spans="2:4">
      <c r="B683" t="s">
        <v>2163</v>
      </c>
      <c r="D683" t="s">
        <v>2164</v>
      </c>
    </row>
    <row r="684" spans="1:4">
      <c r="A684">
        <v>18392937376</v>
      </c>
      <c r="B684" t="s">
        <v>1170</v>
      </c>
      <c r="C684" t="s">
        <v>2028</v>
      </c>
      <c r="D684" t="s">
        <v>1171</v>
      </c>
    </row>
    <row r="685" spans="2:4">
      <c r="B685" t="s">
        <v>2163</v>
      </c>
      <c r="D685" t="s">
        <v>2164</v>
      </c>
    </row>
    <row r="686" spans="1:4">
      <c r="A686">
        <v>18829686866</v>
      </c>
      <c r="B686" t="s">
        <v>1173</v>
      </c>
      <c r="C686" t="s">
        <v>2029</v>
      </c>
      <c r="D686" t="s">
        <v>1174</v>
      </c>
    </row>
    <row r="687" spans="2:4">
      <c r="B687" t="s">
        <v>2163</v>
      </c>
      <c r="D687" t="s">
        <v>2164</v>
      </c>
    </row>
    <row r="688" spans="1:4">
      <c r="A688">
        <v>15129496609</v>
      </c>
      <c r="B688" t="s">
        <v>1176</v>
      </c>
      <c r="C688" s="44" t="s">
        <v>2030</v>
      </c>
      <c r="D688" t="s">
        <v>1177</v>
      </c>
    </row>
    <row r="689" spans="2:4">
      <c r="B689" t="s">
        <v>2163</v>
      </c>
      <c r="D689" t="s">
        <v>2164</v>
      </c>
    </row>
    <row r="690" spans="2:4">
      <c r="B690" t="s">
        <v>2163</v>
      </c>
      <c r="D690" t="s">
        <v>2164</v>
      </c>
    </row>
    <row r="691" spans="2:4">
      <c r="B691" t="s">
        <v>2163</v>
      </c>
      <c r="D691" t="s">
        <v>2164</v>
      </c>
    </row>
    <row r="692" spans="1:4">
      <c r="A692">
        <v>15891094017</v>
      </c>
      <c r="B692" t="s">
        <v>1181</v>
      </c>
      <c r="C692" s="44" t="s">
        <v>2031</v>
      </c>
      <c r="D692" t="s">
        <v>1182</v>
      </c>
    </row>
    <row r="693" spans="2:4">
      <c r="B693" t="s">
        <v>2163</v>
      </c>
      <c r="D693" t="s">
        <v>2164</v>
      </c>
    </row>
    <row r="694" spans="2:4">
      <c r="B694" t="s">
        <v>2163</v>
      </c>
      <c r="D694" t="s">
        <v>2164</v>
      </c>
    </row>
    <row r="695" spans="2:4">
      <c r="B695" t="s">
        <v>2163</v>
      </c>
      <c r="D695" t="s">
        <v>2164</v>
      </c>
    </row>
    <row r="696" spans="2:4">
      <c r="B696" t="s">
        <v>2163</v>
      </c>
      <c r="D696" t="s">
        <v>2164</v>
      </c>
    </row>
    <row r="697" spans="1:4">
      <c r="A697">
        <v>18220443550</v>
      </c>
      <c r="B697" t="s">
        <v>1184</v>
      </c>
      <c r="C697" t="s">
        <v>2032</v>
      </c>
      <c r="D697" t="s">
        <v>1185</v>
      </c>
    </row>
    <row r="698" spans="2:4">
      <c r="B698" t="s">
        <v>2163</v>
      </c>
      <c r="D698" t="s">
        <v>2164</v>
      </c>
    </row>
    <row r="699" spans="1:4">
      <c r="A699">
        <v>18220693568</v>
      </c>
      <c r="B699" t="s">
        <v>1189</v>
      </c>
      <c r="C699" t="s">
        <v>2033</v>
      </c>
      <c r="D699" t="s">
        <v>1190</v>
      </c>
    </row>
    <row r="700" spans="2:4">
      <c r="B700" t="s">
        <v>2163</v>
      </c>
      <c r="D700" t="s">
        <v>2164</v>
      </c>
    </row>
    <row r="701" spans="2:4">
      <c r="B701" t="s">
        <v>2163</v>
      </c>
      <c r="D701" t="s">
        <v>2164</v>
      </c>
    </row>
    <row r="702" spans="1:4">
      <c r="A702">
        <v>18729683908</v>
      </c>
      <c r="B702" t="s">
        <v>1192</v>
      </c>
      <c r="C702" t="s">
        <v>2034</v>
      </c>
      <c r="D702" t="s">
        <v>1193</v>
      </c>
    </row>
    <row r="703" spans="2:4">
      <c r="B703" t="s">
        <v>2163</v>
      </c>
      <c r="D703" t="s">
        <v>2164</v>
      </c>
    </row>
    <row r="704" spans="2:4">
      <c r="B704" t="s">
        <v>2163</v>
      </c>
      <c r="D704" t="s">
        <v>2164</v>
      </c>
    </row>
    <row r="705" spans="1:4">
      <c r="A705">
        <v>18691418187</v>
      </c>
      <c r="B705" t="s">
        <v>1195</v>
      </c>
      <c r="C705" s="44" t="s">
        <v>2035</v>
      </c>
      <c r="D705" t="s">
        <v>1196</v>
      </c>
    </row>
    <row r="706" spans="2:4">
      <c r="B706" t="s">
        <v>2163</v>
      </c>
      <c r="D706" t="s">
        <v>2164</v>
      </c>
    </row>
    <row r="707" spans="1:4">
      <c r="A707">
        <v>13389148661</v>
      </c>
      <c r="B707" t="s">
        <v>1200</v>
      </c>
      <c r="C707" t="s">
        <v>2036</v>
      </c>
      <c r="D707" t="s">
        <v>1201</v>
      </c>
    </row>
    <row r="708" spans="2:4">
      <c r="B708" t="s">
        <v>2163</v>
      </c>
      <c r="D708" t="s">
        <v>2164</v>
      </c>
    </row>
    <row r="709" spans="2:4">
      <c r="B709" t="s">
        <v>2163</v>
      </c>
      <c r="D709" t="s">
        <v>2164</v>
      </c>
    </row>
    <row r="710" spans="1:4">
      <c r="A710">
        <v>18891865801</v>
      </c>
      <c r="B710" t="s">
        <v>1205</v>
      </c>
      <c r="C710" t="s">
        <v>2037</v>
      </c>
      <c r="D710" t="s">
        <v>1206</v>
      </c>
    </row>
    <row r="711" spans="2:4">
      <c r="B711" t="s">
        <v>2163</v>
      </c>
      <c r="D711" t="s">
        <v>2164</v>
      </c>
    </row>
    <row r="712" spans="2:4">
      <c r="B712" t="s">
        <v>2163</v>
      </c>
      <c r="D712" t="s">
        <v>2164</v>
      </c>
    </row>
    <row r="713" spans="1:4">
      <c r="A713">
        <v>18991470597</v>
      </c>
      <c r="B713" t="s">
        <v>1210</v>
      </c>
      <c r="C713" t="s">
        <v>2038</v>
      </c>
      <c r="D713" t="s">
        <v>1211</v>
      </c>
    </row>
    <row r="714" spans="2:4">
      <c r="B714" t="s">
        <v>2163</v>
      </c>
      <c r="D714" t="s">
        <v>2164</v>
      </c>
    </row>
    <row r="715" spans="2:4">
      <c r="B715" t="s">
        <v>2163</v>
      </c>
      <c r="D715" t="s">
        <v>2164</v>
      </c>
    </row>
    <row r="716" spans="1:4">
      <c r="A716">
        <v>18729898867</v>
      </c>
      <c r="B716" t="s">
        <v>1213</v>
      </c>
      <c r="C716" t="s">
        <v>2039</v>
      </c>
      <c r="D716" t="s">
        <v>1214</v>
      </c>
    </row>
    <row r="717" spans="2:4">
      <c r="B717" t="s">
        <v>2163</v>
      </c>
      <c r="D717" t="s">
        <v>2164</v>
      </c>
    </row>
    <row r="718" spans="2:4">
      <c r="B718" t="s">
        <v>2163</v>
      </c>
      <c r="D718" t="s">
        <v>2164</v>
      </c>
    </row>
    <row r="719" spans="2:4">
      <c r="B719" t="s">
        <v>2163</v>
      </c>
      <c r="D719" t="s">
        <v>2164</v>
      </c>
    </row>
    <row r="720" spans="1:4">
      <c r="A720">
        <v>18991433057</v>
      </c>
      <c r="B720" t="s">
        <v>1218</v>
      </c>
      <c r="C720" s="44" t="s">
        <v>2040</v>
      </c>
      <c r="D720" t="s">
        <v>1219</v>
      </c>
    </row>
    <row r="721" spans="2:4">
      <c r="B721" t="s">
        <v>2163</v>
      </c>
      <c r="D721" t="s">
        <v>2164</v>
      </c>
    </row>
    <row r="722" spans="1:4">
      <c r="A722">
        <v>18992437532</v>
      </c>
      <c r="B722" t="s">
        <v>1223</v>
      </c>
      <c r="C722" s="44" t="s">
        <v>2041</v>
      </c>
      <c r="D722" t="s">
        <v>1177</v>
      </c>
    </row>
    <row r="723" spans="2:4">
      <c r="B723" t="s">
        <v>2163</v>
      </c>
      <c r="D723" t="s">
        <v>2164</v>
      </c>
    </row>
    <row r="724" spans="1:4">
      <c r="A724">
        <v>15353919973</v>
      </c>
      <c r="B724" t="s">
        <v>1227</v>
      </c>
      <c r="C724" t="s">
        <v>2042</v>
      </c>
      <c r="D724" t="s">
        <v>1228</v>
      </c>
    </row>
    <row r="725" spans="2:4">
      <c r="B725" t="s">
        <v>2163</v>
      </c>
      <c r="D725" t="s">
        <v>2164</v>
      </c>
    </row>
    <row r="726" spans="2:4">
      <c r="B726" t="s">
        <v>2163</v>
      </c>
      <c r="D726" t="s">
        <v>2164</v>
      </c>
    </row>
    <row r="727" spans="1:4">
      <c r="A727">
        <v>13319147879</v>
      </c>
      <c r="B727" t="s">
        <v>1230</v>
      </c>
      <c r="C727" t="s">
        <v>2043</v>
      </c>
      <c r="D727" t="s">
        <v>1231</v>
      </c>
    </row>
    <row r="728" spans="2:4">
      <c r="B728" t="s">
        <v>2163</v>
      </c>
      <c r="D728" t="s">
        <v>2164</v>
      </c>
    </row>
    <row r="729" spans="2:4">
      <c r="B729" t="s">
        <v>2163</v>
      </c>
      <c r="D729" t="s">
        <v>2164</v>
      </c>
    </row>
    <row r="730" spans="1:4">
      <c r="A730">
        <v>15399141190</v>
      </c>
      <c r="B730" t="s">
        <v>1233</v>
      </c>
      <c r="C730" s="44" t="s">
        <v>2044</v>
      </c>
      <c r="D730" t="s">
        <v>1234</v>
      </c>
    </row>
    <row r="731" spans="2:4">
      <c r="B731" t="s">
        <v>2163</v>
      </c>
      <c r="D731" t="s">
        <v>2164</v>
      </c>
    </row>
    <row r="732" spans="1:4">
      <c r="A732">
        <v>18992406579</v>
      </c>
      <c r="B732" t="s">
        <v>1238</v>
      </c>
      <c r="C732" t="s">
        <v>2045</v>
      </c>
      <c r="D732" t="s">
        <v>1057</v>
      </c>
    </row>
    <row r="733" spans="2:4">
      <c r="B733" t="s">
        <v>2163</v>
      </c>
      <c r="D733" t="s">
        <v>2164</v>
      </c>
    </row>
    <row r="734" spans="2:4">
      <c r="B734" t="s">
        <v>2163</v>
      </c>
      <c r="D734" t="s">
        <v>2164</v>
      </c>
    </row>
    <row r="735" spans="1:4">
      <c r="A735">
        <v>18395445199</v>
      </c>
      <c r="B735" t="s">
        <v>1242</v>
      </c>
      <c r="C735" t="s">
        <v>2046</v>
      </c>
      <c r="D735" t="s">
        <v>1243</v>
      </c>
    </row>
    <row r="736" spans="2:4">
      <c r="B736" t="s">
        <v>2163</v>
      </c>
      <c r="D736" t="s">
        <v>2164</v>
      </c>
    </row>
    <row r="737" spans="1:4">
      <c r="A737">
        <v>15529145789</v>
      </c>
      <c r="B737" t="s">
        <v>1245</v>
      </c>
      <c r="C737" s="44" t="s">
        <v>2047</v>
      </c>
      <c r="D737" t="s">
        <v>1246</v>
      </c>
    </row>
    <row r="738" spans="2:4">
      <c r="B738" t="s">
        <v>2163</v>
      </c>
      <c r="D738" t="s">
        <v>2164</v>
      </c>
    </row>
    <row r="739" spans="2:4">
      <c r="B739" t="s">
        <v>2163</v>
      </c>
      <c r="D739" t="s">
        <v>2164</v>
      </c>
    </row>
    <row r="740" spans="1:4">
      <c r="A740">
        <v>15399388590</v>
      </c>
      <c r="B740" t="s">
        <v>1250</v>
      </c>
      <c r="C740" s="44" t="s">
        <v>2048</v>
      </c>
      <c r="D740" t="s">
        <v>1251</v>
      </c>
    </row>
    <row r="741" spans="2:4">
      <c r="B741" t="s">
        <v>2163</v>
      </c>
      <c r="D741" t="s">
        <v>2164</v>
      </c>
    </row>
    <row r="742" spans="2:4">
      <c r="B742" t="s">
        <v>2163</v>
      </c>
      <c r="D742" t="s">
        <v>2164</v>
      </c>
    </row>
    <row r="743" spans="1:4">
      <c r="A743">
        <v>18710699007</v>
      </c>
      <c r="B743" t="s">
        <v>1253</v>
      </c>
      <c r="C743" t="s">
        <v>2049</v>
      </c>
      <c r="D743" t="s">
        <v>1254</v>
      </c>
    </row>
    <row r="744" spans="2:4">
      <c r="B744" t="s">
        <v>2163</v>
      </c>
      <c r="D744" t="s">
        <v>2164</v>
      </c>
    </row>
    <row r="745" spans="1:4">
      <c r="A745">
        <v>19909140459</v>
      </c>
      <c r="B745" t="s">
        <v>1258</v>
      </c>
      <c r="C745" s="44" t="s">
        <v>2050</v>
      </c>
      <c r="D745" t="s">
        <v>1259</v>
      </c>
    </row>
    <row r="746" spans="2:4">
      <c r="B746" t="s">
        <v>2163</v>
      </c>
      <c r="D746" t="s">
        <v>2164</v>
      </c>
    </row>
    <row r="747" spans="1:4">
      <c r="A747">
        <v>18729698825</v>
      </c>
      <c r="B747" t="s">
        <v>1263</v>
      </c>
      <c r="C747" s="44" t="s">
        <v>2051</v>
      </c>
      <c r="D747" t="s">
        <v>1264</v>
      </c>
    </row>
    <row r="748" spans="2:4">
      <c r="B748" t="s">
        <v>2163</v>
      </c>
      <c r="D748" t="s">
        <v>2164</v>
      </c>
    </row>
    <row r="749" spans="1:4">
      <c r="A749">
        <v>18329986836</v>
      </c>
      <c r="B749" t="s">
        <v>1266</v>
      </c>
      <c r="C749" t="s">
        <v>2052</v>
      </c>
      <c r="D749" t="s">
        <v>1267</v>
      </c>
    </row>
    <row r="750" spans="2:4">
      <c r="B750" t="s">
        <v>2163</v>
      </c>
      <c r="D750" t="s">
        <v>2164</v>
      </c>
    </row>
    <row r="751" spans="2:4">
      <c r="B751" t="s">
        <v>2163</v>
      </c>
      <c r="D751" t="s">
        <v>2164</v>
      </c>
    </row>
    <row r="752" spans="1:4">
      <c r="A752">
        <v>18991420790</v>
      </c>
      <c r="B752" t="s">
        <v>1271</v>
      </c>
      <c r="C752" s="44" t="s">
        <v>2053</v>
      </c>
      <c r="D752" t="s">
        <v>1272</v>
      </c>
    </row>
    <row r="753" spans="2:4">
      <c r="B753" t="s">
        <v>2163</v>
      </c>
      <c r="D753" t="s">
        <v>2164</v>
      </c>
    </row>
    <row r="754" spans="2:4">
      <c r="B754" t="s">
        <v>2163</v>
      </c>
      <c r="D754" t="s">
        <v>2164</v>
      </c>
    </row>
    <row r="755" spans="1:4">
      <c r="A755">
        <v>18091413189</v>
      </c>
      <c r="B755" t="s">
        <v>1276</v>
      </c>
      <c r="C755" s="44" t="s">
        <v>2054</v>
      </c>
      <c r="D755" t="s">
        <v>1277</v>
      </c>
    </row>
    <row r="756" spans="2:4">
      <c r="B756" t="s">
        <v>2163</v>
      </c>
      <c r="D756" t="s">
        <v>2164</v>
      </c>
    </row>
    <row r="757" spans="1:4">
      <c r="A757">
        <v>15291895623</v>
      </c>
      <c r="B757" t="s">
        <v>1281</v>
      </c>
      <c r="C757" s="44" t="s">
        <v>2055</v>
      </c>
      <c r="D757" t="s">
        <v>1282</v>
      </c>
    </row>
    <row r="758" spans="2:4">
      <c r="B758" t="s">
        <v>2163</v>
      </c>
      <c r="D758" t="s">
        <v>2164</v>
      </c>
    </row>
    <row r="759" spans="1:4">
      <c r="A759">
        <v>15686398289</v>
      </c>
      <c r="B759" t="s">
        <v>1286</v>
      </c>
      <c r="C759" s="44" t="s">
        <v>2056</v>
      </c>
      <c r="D759" t="s">
        <v>1287</v>
      </c>
    </row>
    <row r="760" spans="2:4">
      <c r="B760" t="s">
        <v>2163</v>
      </c>
      <c r="D760" t="s">
        <v>2164</v>
      </c>
    </row>
    <row r="761" spans="2:4">
      <c r="B761" t="s">
        <v>2163</v>
      </c>
      <c r="D761" t="s">
        <v>2164</v>
      </c>
    </row>
    <row r="762" spans="1:4">
      <c r="A762">
        <v>18220899536</v>
      </c>
      <c r="B762" t="s">
        <v>1289</v>
      </c>
      <c r="C762" s="44" t="s">
        <v>2057</v>
      </c>
      <c r="D762" t="s">
        <v>1287</v>
      </c>
    </row>
    <row r="763" spans="2:4">
      <c r="B763" t="s">
        <v>2163</v>
      </c>
      <c r="D763" t="s">
        <v>2164</v>
      </c>
    </row>
    <row r="764" spans="2:4">
      <c r="B764" t="s">
        <v>2163</v>
      </c>
      <c r="D764" t="s">
        <v>2164</v>
      </c>
    </row>
    <row r="765" spans="1:4">
      <c r="A765">
        <v>18329449256</v>
      </c>
      <c r="B765" t="s">
        <v>1293</v>
      </c>
      <c r="C765" s="44" t="s">
        <v>2058</v>
      </c>
      <c r="D765" t="s">
        <v>1294</v>
      </c>
    </row>
    <row r="766" spans="2:4">
      <c r="B766" t="s">
        <v>2163</v>
      </c>
      <c r="D766" t="s">
        <v>2164</v>
      </c>
    </row>
    <row r="767" spans="2:4">
      <c r="B767" t="s">
        <v>2163</v>
      </c>
      <c r="D767" t="s">
        <v>2164</v>
      </c>
    </row>
    <row r="768" spans="1:4">
      <c r="A768">
        <v>13992418779</v>
      </c>
      <c r="B768" t="s">
        <v>1298</v>
      </c>
      <c r="C768" s="44" t="s">
        <v>2059</v>
      </c>
      <c r="D768" t="s">
        <v>1299</v>
      </c>
    </row>
    <row r="769" spans="2:4">
      <c r="B769" t="s">
        <v>2163</v>
      </c>
      <c r="D769" t="s">
        <v>2164</v>
      </c>
    </row>
    <row r="770" spans="1:4">
      <c r="A770">
        <v>17691287338</v>
      </c>
      <c r="B770" t="s">
        <v>1303</v>
      </c>
      <c r="C770" s="44" t="s">
        <v>2060</v>
      </c>
      <c r="D770" t="s">
        <v>1304</v>
      </c>
    </row>
    <row r="771" spans="2:4">
      <c r="B771" t="s">
        <v>2163</v>
      </c>
      <c r="D771" t="s">
        <v>2164</v>
      </c>
    </row>
    <row r="772" spans="2:4">
      <c r="B772" t="s">
        <v>2163</v>
      </c>
      <c r="D772" t="s">
        <v>2164</v>
      </c>
    </row>
    <row r="773" spans="1:4">
      <c r="A773">
        <v>13359146965</v>
      </c>
      <c r="B773" t="s">
        <v>1308</v>
      </c>
      <c r="C773" s="44" t="s">
        <v>2061</v>
      </c>
      <c r="D773" t="s">
        <v>1309</v>
      </c>
    </row>
    <row r="774" spans="2:4">
      <c r="B774" t="s">
        <v>2163</v>
      </c>
      <c r="D774" t="s">
        <v>2164</v>
      </c>
    </row>
    <row r="775" spans="2:4">
      <c r="B775" t="s">
        <v>2163</v>
      </c>
      <c r="D775" t="s">
        <v>2164</v>
      </c>
    </row>
    <row r="776" spans="1:4">
      <c r="A776">
        <v>18391907130</v>
      </c>
      <c r="B776" t="s">
        <v>1312</v>
      </c>
      <c r="C776" s="44" t="s">
        <v>2062</v>
      </c>
      <c r="D776" t="s">
        <v>1313</v>
      </c>
    </row>
    <row r="777" spans="2:4">
      <c r="B777" t="s">
        <v>2163</v>
      </c>
      <c r="D777" t="s">
        <v>2164</v>
      </c>
    </row>
    <row r="778" spans="1:4">
      <c r="A778">
        <v>17719573118</v>
      </c>
      <c r="B778" t="s">
        <v>1317</v>
      </c>
      <c r="C778" s="44" t="s">
        <v>2063</v>
      </c>
      <c r="D778" t="s">
        <v>1318</v>
      </c>
    </row>
    <row r="779" spans="2:4">
      <c r="B779" t="s">
        <v>2163</v>
      </c>
      <c r="D779" t="s">
        <v>2164</v>
      </c>
    </row>
    <row r="780" spans="1:4">
      <c r="A780">
        <v>18991485540</v>
      </c>
      <c r="B780" t="s">
        <v>1322</v>
      </c>
      <c r="C780" s="44" t="s">
        <v>2064</v>
      </c>
      <c r="D780" t="s">
        <v>1323</v>
      </c>
    </row>
    <row r="781" spans="2:4">
      <c r="B781" t="s">
        <v>2163</v>
      </c>
      <c r="D781" t="s">
        <v>2164</v>
      </c>
    </row>
    <row r="782" spans="2:4">
      <c r="B782" t="s">
        <v>2163</v>
      </c>
      <c r="D782" t="s">
        <v>2164</v>
      </c>
    </row>
    <row r="783" spans="1:4">
      <c r="A783">
        <v>13689144670</v>
      </c>
      <c r="B783" t="s">
        <v>1327</v>
      </c>
      <c r="C783" s="44" t="s">
        <v>2065</v>
      </c>
      <c r="D783" t="s">
        <v>1328</v>
      </c>
    </row>
    <row r="784" spans="2:4">
      <c r="B784" t="s">
        <v>2163</v>
      </c>
      <c r="D784" t="s">
        <v>2164</v>
      </c>
    </row>
    <row r="785" spans="1:4">
      <c r="A785">
        <v>18220952240</v>
      </c>
      <c r="B785" t="s">
        <v>1332</v>
      </c>
      <c r="C785" t="s">
        <v>2066</v>
      </c>
      <c r="D785" t="s">
        <v>1333</v>
      </c>
    </row>
    <row r="786" spans="2:4">
      <c r="B786" t="s">
        <v>2163</v>
      </c>
      <c r="D786" t="s">
        <v>2164</v>
      </c>
    </row>
    <row r="787" spans="2:4">
      <c r="B787" t="s">
        <v>2163</v>
      </c>
      <c r="D787" t="s">
        <v>2164</v>
      </c>
    </row>
    <row r="788" spans="2:4">
      <c r="B788" t="s">
        <v>2163</v>
      </c>
      <c r="D788" t="s">
        <v>2164</v>
      </c>
    </row>
    <row r="789" spans="1:4">
      <c r="A789">
        <v>15009140990</v>
      </c>
      <c r="B789" t="s">
        <v>1337</v>
      </c>
      <c r="C789" s="44" t="s">
        <v>2067</v>
      </c>
      <c r="D789" t="s">
        <v>1338</v>
      </c>
    </row>
    <row r="790" spans="2:4">
      <c r="B790" t="s">
        <v>2163</v>
      </c>
      <c r="D790" t="s">
        <v>2164</v>
      </c>
    </row>
    <row r="791" spans="1:4">
      <c r="A791">
        <v>18791184238</v>
      </c>
      <c r="B791" t="s">
        <v>1342</v>
      </c>
      <c r="C791" s="44" t="s">
        <v>2068</v>
      </c>
      <c r="D791" t="s">
        <v>1343</v>
      </c>
    </row>
    <row r="792" spans="2:4">
      <c r="B792" t="s">
        <v>2163</v>
      </c>
      <c r="D792" t="s">
        <v>2164</v>
      </c>
    </row>
    <row r="793" spans="1:4">
      <c r="A793">
        <v>15399141200</v>
      </c>
      <c r="B793" t="s">
        <v>1347</v>
      </c>
      <c r="C793" s="44" t="s">
        <v>2069</v>
      </c>
      <c r="D793" t="s">
        <v>1348</v>
      </c>
    </row>
    <row r="794" spans="2:4">
      <c r="B794" t="s">
        <v>2163</v>
      </c>
      <c r="D794" t="s">
        <v>2164</v>
      </c>
    </row>
    <row r="795" spans="2:4">
      <c r="B795" t="s">
        <v>2163</v>
      </c>
      <c r="D795" t="s">
        <v>2164</v>
      </c>
    </row>
    <row r="796" spans="1:4">
      <c r="A796">
        <v>15291442749</v>
      </c>
      <c r="B796" t="s">
        <v>1352</v>
      </c>
      <c r="C796" s="44" t="s">
        <v>2070</v>
      </c>
      <c r="D796" t="s">
        <v>1353</v>
      </c>
    </row>
    <row r="797" spans="2:4">
      <c r="B797" t="s">
        <v>2163</v>
      </c>
      <c r="D797" t="s">
        <v>2164</v>
      </c>
    </row>
    <row r="798" spans="1:4">
      <c r="A798">
        <v>15829130281</v>
      </c>
      <c r="B798" t="s">
        <v>1357</v>
      </c>
      <c r="C798" s="44" t="s">
        <v>2071</v>
      </c>
      <c r="D798" t="s">
        <v>1358</v>
      </c>
    </row>
    <row r="799" spans="2:4">
      <c r="B799" t="s">
        <v>2163</v>
      </c>
      <c r="D799" t="s">
        <v>2164</v>
      </c>
    </row>
    <row r="800" spans="2:4">
      <c r="B800" t="s">
        <v>2163</v>
      </c>
      <c r="D800" t="s">
        <v>2164</v>
      </c>
    </row>
    <row r="801" spans="2:4">
      <c r="B801" t="s">
        <v>2163</v>
      </c>
      <c r="D801" t="s">
        <v>2164</v>
      </c>
    </row>
    <row r="802" spans="1:4">
      <c r="A802">
        <v>18220958841</v>
      </c>
      <c r="B802" t="s">
        <v>1362</v>
      </c>
      <c r="C802" s="44" t="s">
        <v>2072</v>
      </c>
      <c r="D802" t="s">
        <v>1363</v>
      </c>
    </row>
    <row r="803" spans="2:4">
      <c r="B803" t="s">
        <v>2163</v>
      </c>
      <c r="D803" t="s">
        <v>2164</v>
      </c>
    </row>
    <row r="804" spans="2:4">
      <c r="B804" t="s">
        <v>2163</v>
      </c>
      <c r="D804" t="s">
        <v>2164</v>
      </c>
    </row>
    <row r="805" spans="2:4">
      <c r="B805" t="s">
        <v>2163</v>
      </c>
      <c r="D805" t="s">
        <v>2164</v>
      </c>
    </row>
    <row r="806" spans="1:4">
      <c r="A806">
        <v>18329445997</v>
      </c>
      <c r="B806" t="s">
        <v>1367</v>
      </c>
      <c r="C806" s="44" t="s">
        <v>2073</v>
      </c>
      <c r="D806" t="s">
        <v>1368</v>
      </c>
    </row>
    <row r="807" spans="2:4">
      <c r="B807" t="s">
        <v>2163</v>
      </c>
      <c r="D807" t="s">
        <v>2164</v>
      </c>
    </row>
    <row r="808" spans="1:4">
      <c r="A808">
        <v>18329896682</v>
      </c>
      <c r="B808" t="s">
        <v>1372</v>
      </c>
      <c r="C808" s="44" t="s">
        <v>2074</v>
      </c>
      <c r="D808" t="s">
        <v>1373</v>
      </c>
    </row>
    <row r="809" spans="2:4">
      <c r="B809" t="s">
        <v>2163</v>
      </c>
      <c r="D809" t="s">
        <v>2164</v>
      </c>
    </row>
    <row r="810" spans="2:4">
      <c r="B810" t="s">
        <v>2163</v>
      </c>
      <c r="D810" t="s">
        <v>2164</v>
      </c>
    </row>
    <row r="811" spans="1:4">
      <c r="A811">
        <v>18392921919</v>
      </c>
      <c r="B811" t="s">
        <v>1377</v>
      </c>
      <c r="C811" s="44" t="s">
        <v>2075</v>
      </c>
      <c r="D811" t="s">
        <v>1378</v>
      </c>
    </row>
    <row r="812" spans="2:4">
      <c r="B812" t="s">
        <v>2163</v>
      </c>
      <c r="D812" t="s">
        <v>2164</v>
      </c>
    </row>
    <row r="813" spans="2:4">
      <c r="B813" t="s">
        <v>2163</v>
      </c>
      <c r="D813" t="s">
        <v>2164</v>
      </c>
    </row>
    <row r="814" spans="2:4">
      <c r="B814" t="s">
        <v>2163</v>
      </c>
      <c r="D814" t="s">
        <v>2164</v>
      </c>
    </row>
    <row r="815" spans="1:4">
      <c r="A815">
        <v>18991444114</v>
      </c>
      <c r="B815" t="s">
        <v>1384</v>
      </c>
      <c r="C815" s="44" t="s">
        <v>2076</v>
      </c>
      <c r="D815" t="s">
        <v>1385</v>
      </c>
    </row>
    <row r="816" spans="2:4">
      <c r="B816" t="s">
        <v>2163</v>
      </c>
      <c r="D816" t="s">
        <v>2164</v>
      </c>
    </row>
    <row r="817" spans="1:4">
      <c r="A817">
        <v>18329875302</v>
      </c>
      <c r="B817" t="s">
        <v>1389</v>
      </c>
      <c r="C817" s="44" t="s">
        <v>2077</v>
      </c>
      <c r="D817" t="s">
        <v>1390</v>
      </c>
    </row>
    <row r="818" spans="2:4">
      <c r="B818" t="s">
        <v>2163</v>
      </c>
      <c r="D818" t="s">
        <v>2164</v>
      </c>
    </row>
    <row r="819" spans="2:4">
      <c r="B819" t="s">
        <v>2163</v>
      </c>
      <c r="D819" t="s">
        <v>2164</v>
      </c>
    </row>
    <row r="820" spans="1:4">
      <c r="A820">
        <v>17349295607</v>
      </c>
      <c r="B820" t="s">
        <v>1394</v>
      </c>
      <c r="C820" s="44" t="s">
        <v>2078</v>
      </c>
      <c r="D820" t="s">
        <v>1395</v>
      </c>
    </row>
    <row r="821" spans="2:4">
      <c r="B821" t="s">
        <v>2163</v>
      </c>
      <c r="D821" t="s">
        <v>2164</v>
      </c>
    </row>
    <row r="822" spans="1:4">
      <c r="A822">
        <v>13152265831</v>
      </c>
      <c r="B822" t="s">
        <v>1399</v>
      </c>
      <c r="C822" s="44" t="s">
        <v>2079</v>
      </c>
      <c r="D822" t="s">
        <v>1400</v>
      </c>
    </row>
    <row r="823" spans="2:4">
      <c r="B823" t="s">
        <v>2163</v>
      </c>
      <c r="D823" t="s">
        <v>2164</v>
      </c>
    </row>
    <row r="824" spans="2:4">
      <c r="B824" t="s">
        <v>2163</v>
      </c>
      <c r="D824" t="s">
        <v>2164</v>
      </c>
    </row>
    <row r="825" spans="1:4">
      <c r="A825">
        <v>18391977638</v>
      </c>
      <c r="B825" t="s">
        <v>1402</v>
      </c>
      <c r="C825" s="44" t="s">
        <v>2080</v>
      </c>
      <c r="D825" t="s">
        <v>1403</v>
      </c>
    </row>
    <row r="826" spans="2:4">
      <c r="B826" t="s">
        <v>2163</v>
      </c>
      <c r="D826" t="s">
        <v>2164</v>
      </c>
    </row>
    <row r="827" spans="2:4">
      <c r="B827" t="s">
        <v>2163</v>
      </c>
      <c r="D827" t="s">
        <v>2164</v>
      </c>
    </row>
    <row r="828" spans="2:4">
      <c r="B828" t="s">
        <v>2163</v>
      </c>
      <c r="D828" t="s">
        <v>2164</v>
      </c>
    </row>
    <row r="829" spans="1:4">
      <c r="A829">
        <v>13992493464</v>
      </c>
      <c r="B829" t="s">
        <v>1408</v>
      </c>
      <c r="C829" s="44" t="s">
        <v>2081</v>
      </c>
      <c r="D829" t="s">
        <v>1409</v>
      </c>
    </row>
    <row r="830" spans="2:4">
      <c r="B830" t="s">
        <v>2163</v>
      </c>
      <c r="D830" t="s">
        <v>2164</v>
      </c>
    </row>
    <row r="831" spans="2:4">
      <c r="B831" t="s">
        <v>2163</v>
      </c>
      <c r="D831" t="s">
        <v>2164</v>
      </c>
    </row>
    <row r="832" spans="1:4">
      <c r="A832">
        <v>13992493464</v>
      </c>
      <c r="B832" t="s">
        <v>1408</v>
      </c>
      <c r="C832" s="44" t="s">
        <v>2082</v>
      </c>
      <c r="D832" t="s">
        <v>1413</v>
      </c>
    </row>
    <row r="833" spans="2:4">
      <c r="B833" t="s">
        <v>2163</v>
      </c>
      <c r="D833" t="s">
        <v>2164</v>
      </c>
    </row>
    <row r="834" spans="1:4">
      <c r="A834">
        <v>18740747299</v>
      </c>
      <c r="B834" t="s">
        <v>1415</v>
      </c>
      <c r="C834" s="44" t="s">
        <v>2083</v>
      </c>
      <c r="D834" t="s">
        <v>1416</v>
      </c>
    </row>
    <row r="835" spans="2:4">
      <c r="B835" t="s">
        <v>2163</v>
      </c>
      <c r="D835" t="s">
        <v>2164</v>
      </c>
    </row>
    <row r="836" spans="2:4">
      <c r="B836" t="s">
        <v>2163</v>
      </c>
      <c r="D836" t="s">
        <v>2164</v>
      </c>
    </row>
    <row r="837" spans="1:4">
      <c r="A837">
        <v>18740540501</v>
      </c>
      <c r="B837" t="s">
        <v>1420</v>
      </c>
      <c r="C837" s="44" t="s">
        <v>2084</v>
      </c>
      <c r="D837" t="s">
        <v>1421</v>
      </c>
    </row>
    <row r="838" spans="2:4">
      <c r="B838" t="s">
        <v>2163</v>
      </c>
      <c r="D838" t="s">
        <v>2164</v>
      </c>
    </row>
    <row r="839" spans="2:4">
      <c r="B839" t="s">
        <v>2163</v>
      </c>
      <c r="D839" t="s">
        <v>2164</v>
      </c>
    </row>
    <row r="840" spans="2:4">
      <c r="B840" t="s">
        <v>2163</v>
      </c>
      <c r="D840" t="s">
        <v>2164</v>
      </c>
    </row>
    <row r="841" spans="1:4">
      <c r="A841">
        <v>17392427059</v>
      </c>
      <c r="B841" t="s">
        <v>1425</v>
      </c>
      <c r="C841" s="44" t="s">
        <v>2085</v>
      </c>
      <c r="D841" t="s">
        <v>772</v>
      </c>
    </row>
    <row r="842" spans="2:4">
      <c r="B842" t="s">
        <v>2163</v>
      </c>
      <c r="D842" t="s">
        <v>2164</v>
      </c>
    </row>
    <row r="843" spans="2:4">
      <c r="B843" t="s">
        <v>2163</v>
      </c>
      <c r="D843" t="s">
        <v>2164</v>
      </c>
    </row>
    <row r="844" spans="2:4">
      <c r="B844" t="s">
        <v>2163</v>
      </c>
      <c r="D844" t="s">
        <v>2164</v>
      </c>
    </row>
    <row r="845" spans="1:4">
      <c r="A845">
        <v>15591970256</v>
      </c>
      <c r="B845" t="s">
        <v>1427</v>
      </c>
      <c r="C845" s="44" t="s">
        <v>2086</v>
      </c>
      <c r="D845" t="s">
        <v>1428</v>
      </c>
    </row>
    <row r="846" spans="2:4">
      <c r="B846" t="s">
        <v>2163</v>
      </c>
      <c r="D846" t="s">
        <v>2164</v>
      </c>
    </row>
    <row r="847" spans="1:4">
      <c r="A847">
        <v>18829747387</v>
      </c>
      <c r="B847" t="s">
        <v>1432</v>
      </c>
      <c r="C847" s="44" t="s">
        <v>2087</v>
      </c>
      <c r="D847" t="s">
        <v>1433</v>
      </c>
    </row>
    <row r="848" spans="2:4">
      <c r="B848" t="s">
        <v>2163</v>
      </c>
      <c r="D848" t="s">
        <v>2164</v>
      </c>
    </row>
    <row r="849" spans="2:4">
      <c r="B849" t="s">
        <v>2163</v>
      </c>
      <c r="D849" t="s">
        <v>2164</v>
      </c>
    </row>
    <row r="850" spans="1:4">
      <c r="A850">
        <v>18329445997</v>
      </c>
      <c r="B850" t="s">
        <v>1367</v>
      </c>
      <c r="C850" s="44" t="s">
        <v>2088</v>
      </c>
      <c r="D850" t="s">
        <v>1435</v>
      </c>
    </row>
    <row r="851" spans="2:4">
      <c r="B851" t="s">
        <v>2163</v>
      </c>
      <c r="D851" t="s">
        <v>2164</v>
      </c>
    </row>
    <row r="852" spans="1:4">
      <c r="A852">
        <v>18220989303</v>
      </c>
      <c r="B852" t="s">
        <v>1439</v>
      </c>
      <c r="C852" s="44" t="s">
        <v>2089</v>
      </c>
      <c r="D852" t="s">
        <v>1440</v>
      </c>
    </row>
    <row r="853" spans="2:4">
      <c r="B853" t="s">
        <v>2163</v>
      </c>
      <c r="D853" t="s">
        <v>2164</v>
      </c>
    </row>
    <row r="854" spans="1:4">
      <c r="A854">
        <v>15191407676</v>
      </c>
      <c r="B854" t="s">
        <v>1444</v>
      </c>
      <c r="C854" s="44" t="s">
        <v>2090</v>
      </c>
      <c r="D854" t="s">
        <v>1445</v>
      </c>
    </row>
    <row r="855" spans="2:4">
      <c r="B855" t="s">
        <v>2163</v>
      </c>
      <c r="D855" t="s">
        <v>2164</v>
      </c>
    </row>
    <row r="856" spans="2:4">
      <c r="B856" t="s">
        <v>2163</v>
      </c>
      <c r="D856" t="s">
        <v>2164</v>
      </c>
    </row>
    <row r="857" spans="2:4">
      <c r="B857" t="s">
        <v>2163</v>
      </c>
      <c r="D857" t="s">
        <v>2164</v>
      </c>
    </row>
    <row r="858" spans="1:4">
      <c r="A858">
        <v>13389145189</v>
      </c>
      <c r="B858" t="s">
        <v>1449</v>
      </c>
      <c r="C858" s="44" t="s">
        <v>2091</v>
      </c>
      <c r="D858" t="s">
        <v>1450</v>
      </c>
    </row>
    <row r="859" spans="2:4">
      <c r="B859" t="s">
        <v>2163</v>
      </c>
      <c r="D859" t="s">
        <v>2164</v>
      </c>
    </row>
    <row r="860" spans="1:4">
      <c r="A860">
        <v>13992443699</v>
      </c>
      <c r="B860" t="s">
        <v>1454</v>
      </c>
      <c r="C860" s="44" t="s">
        <v>2092</v>
      </c>
      <c r="D860" t="s">
        <v>1455</v>
      </c>
    </row>
    <row r="861" spans="2:4">
      <c r="B861" t="s">
        <v>2163</v>
      </c>
      <c r="D861" t="s">
        <v>2164</v>
      </c>
    </row>
    <row r="862" spans="2:4">
      <c r="B862" t="s">
        <v>2163</v>
      </c>
      <c r="D862" t="s">
        <v>2164</v>
      </c>
    </row>
    <row r="863" spans="2:4">
      <c r="B863" t="s">
        <v>2163</v>
      </c>
      <c r="D863" t="s">
        <v>2164</v>
      </c>
    </row>
    <row r="864" spans="1:4">
      <c r="A864">
        <v>15829688220</v>
      </c>
      <c r="B864" t="s">
        <v>1461</v>
      </c>
      <c r="C864" s="44" t="s">
        <v>2093</v>
      </c>
      <c r="D864" t="s">
        <v>1462</v>
      </c>
    </row>
    <row r="865" spans="2:4">
      <c r="B865" t="s">
        <v>2163</v>
      </c>
      <c r="D865" t="s">
        <v>2164</v>
      </c>
    </row>
    <row r="866" spans="1:4">
      <c r="A866">
        <v>18292193396</v>
      </c>
      <c r="B866" t="s">
        <v>1466</v>
      </c>
      <c r="C866" s="44" t="s">
        <v>2094</v>
      </c>
      <c r="D866" t="s">
        <v>1467</v>
      </c>
    </row>
    <row r="867" spans="2:4">
      <c r="B867" t="s">
        <v>2163</v>
      </c>
      <c r="D867" t="s">
        <v>2164</v>
      </c>
    </row>
    <row r="868" spans="1:4">
      <c r="A868">
        <v>15829172248</v>
      </c>
      <c r="B868" t="s">
        <v>1471</v>
      </c>
      <c r="C868" s="44" t="s">
        <v>2095</v>
      </c>
      <c r="D868" t="s">
        <v>1472</v>
      </c>
    </row>
    <row r="869" spans="2:4">
      <c r="B869" t="s">
        <v>2163</v>
      </c>
      <c r="D869" t="s">
        <v>2164</v>
      </c>
    </row>
    <row r="870" spans="1:4">
      <c r="A870">
        <v>15686382698</v>
      </c>
      <c r="B870" t="s">
        <v>1476</v>
      </c>
      <c r="C870" s="44" t="s">
        <v>2096</v>
      </c>
      <c r="D870" t="s">
        <v>1477</v>
      </c>
    </row>
    <row r="871" spans="2:4">
      <c r="B871" t="s">
        <v>2163</v>
      </c>
      <c r="D871" t="s">
        <v>2164</v>
      </c>
    </row>
    <row r="872" spans="2:4">
      <c r="B872" t="s">
        <v>2163</v>
      </c>
      <c r="D872" t="s">
        <v>2164</v>
      </c>
    </row>
    <row r="873" spans="2:4">
      <c r="B873" t="s">
        <v>2163</v>
      </c>
      <c r="D873" t="s">
        <v>2164</v>
      </c>
    </row>
    <row r="874" spans="2:4">
      <c r="B874" t="s">
        <v>2163</v>
      </c>
      <c r="D874" t="s">
        <v>2164</v>
      </c>
    </row>
    <row r="875" spans="2:4">
      <c r="B875" t="s">
        <v>2163</v>
      </c>
      <c r="D875" t="s">
        <v>2164</v>
      </c>
    </row>
    <row r="876" spans="1:4">
      <c r="A876">
        <v>18161784986</v>
      </c>
      <c r="B876" t="s">
        <v>1481</v>
      </c>
      <c r="C876" s="44" t="s">
        <v>2097</v>
      </c>
      <c r="D876" t="s">
        <v>1482</v>
      </c>
    </row>
    <row r="877" spans="2:4">
      <c r="B877" t="s">
        <v>2163</v>
      </c>
      <c r="D877" t="s">
        <v>2164</v>
      </c>
    </row>
    <row r="878" spans="1:4">
      <c r="A878">
        <v>15009149316</v>
      </c>
      <c r="B878" t="s">
        <v>1486</v>
      </c>
      <c r="C878" s="44" t="s">
        <v>2098</v>
      </c>
      <c r="D878" t="s">
        <v>1487</v>
      </c>
    </row>
    <row r="879" spans="2:4">
      <c r="B879" t="s">
        <v>2163</v>
      </c>
      <c r="D879" t="s">
        <v>2164</v>
      </c>
    </row>
    <row r="880" spans="1:4">
      <c r="A880">
        <v>15009149316</v>
      </c>
      <c r="B880" t="s">
        <v>1486</v>
      </c>
      <c r="C880" s="44" t="s">
        <v>2099</v>
      </c>
      <c r="D880" t="s">
        <v>1491</v>
      </c>
    </row>
    <row r="881" spans="2:4">
      <c r="B881" t="s">
        <v>2163</v>
      </c>
      <c r="D881" t="s">
        <v>2164</v>
      </c>
    </row>
    <row r="882" spans="1:4">
      <c r="A882">
        <v>13399141029</v>
      </c>
      <c r="B882" t="s">
        <v>1493</v>
      </c>
      <c r="C882" s="44" t="s">
        <v>2100</v>
      </c>
      <c r="D882" t="s">
        <v>1494</v>
      </c>
    </row>
    <row r="883" spans="2:4">
      <c r="B883" t="s">
        <v>2163</v>
      </c>
      <c r="D883" t="s">
        <v>2164</v>
      </c>
    </row>
    <row r="884" spans="1:4">
      <c r="A884">
        <v>15289145195</v>
      </c>
      <c r="B884" t="s">
        <v>1498</v>
      </c>
      <c r="C884" s="44" t="s">
        <v>2101</v>
      </c>
      <c r="D884" t="s">
        <v>1499</v>
      </c>
    </row>
    <row r="885" spans="2:4">
      <c r="B885" t="s">
        <v>2163</v>
      </c>
      <c r="D885" t="s">
        <v>2164</v>
      </c>
    </row>
    <row r="886" spans="2:4">
      <c r="B886" t="s">
        <v>2163</v>
      </c>
      <c r="D886" t="s">
        <v>2164</v>
      </c>
    </row>
    <row r="887" spans="1:4">
      <c r="A887">
        <v>19809144046</v>
      </c>
      <c r="B887" t="s">
        <v>1503</v>
      </c>
      <c r="C887" s="44" t="s">
        <v>2102</v>
      </c>
      <c r="D887" t="s">
        <v>1504</v>
      </c>
    </row>
    <row r="888" spans="2:4">
      <c r="B888" t="s">
        <v>2163</v>
      </c>
      <c r="D888" t="s">
        <v>2164</v>
      </c>
    </row>
    <row r="889" spans="1:4">
      <c r="A889">
        <v>15291676997</v>
      </c>
      <c r="B889" t="s">
        <v>1508</v>
      </c>
      <c r="C889" s="44" t="s">
        <v>2103</v>
      </c>
      <c r="D889" t="s">
        <v>1509</v>
      </c>
    </row>
    <row r="890" spans="2:4">
      <c r="B890" t="s">
        <v>2163</v>
      </c>
      <c r="D890" t="s">
        <v>2164</v>
      </c>
    </row>
    <row r="891" spans="1:4">
      <c r="A891">
        <v>18220614119</v>
      </c>
      <c r="B891" t="s">
        <v>1513</v>
      </c>
      <c r="C891" s="44" t="s">
        <v>2104</v>
      </c>
      <c r="D891" t="s">
        <v>1514</v>
      </c>
    </row>
    <row r="892" spans="2:4">
      <c r="B892" t="s">
        <v>2163</v>
      </c>
      <c r="D892" t="s">
        <v>2164</v>
      </c>
    </row>
    <row r="893" spans="1:4">
      <c r="A893">
        <v>18009149985</v>
      </c>
      <c r="B893" t="s">
        <v>1518</v>
      </c>
      <c r="C893" t="s">
        <v>2105</v>
      </c>
      <c r="D893" t="s">
        <v>1519</v>
      </c>
    </row>
    <row r="894" spans="2:4">
      <c r="B894" t="s">
        <v>2163</v>
      </c>
      <c r="D894" t="s">
        <v>2164</v>
      </c>
    </row>
    <row r="895" spans="1:4">
      <c r="A895">
        <v>13992442755</v>
      </c>
      <c r="B895" t="s">
        <v>1523</v>
      </c>
      <c r="C895" t="s">
        <v>2106</v>
      </c>
      <c r="D895" t="s">
        <v>1524</v>
      </c>
    </row>
    <row r="896" spans="2:4">
      <c r="B896" t="s">
        <v>2163</v>
      </c>
      <c r="D896" t="s">
        <v>2164</v>
      </c>
    </row>
    <row r="897" spans="2:4">
      <c r="B897" t="s">
        <v>2163</v>
      </c>
      <c r="D897" t="s">
        <v>2164</v>
      </c>
    </row>
    <row r="898" spans="1:4">
      <c r="A898">
        <v>17709149085</v>
      </c>
      <c r="B898" t="s">
        <v>1528</v>
      </c>
      <c r="C898" s="44" t="s">
        <v>2107</v>
      </c>
      <c r="D898" t="s">
        <v>1529</v>
      </c>
    </row>
    <row r="899" spans="2:4">
      <c r="B899" t="s">
        <v>2163</v>
      </c>
      <c r="D899" t="s">
        <v>2164</v>
      </c>
    </row>
    <row r="900" spans="2:4">
      <c r="B900" t="s">
        <v>2163</v>
      </c>
      <c r="D900" t="s">
        <v>2164</v>
      </c>
    </row>
    <row r="901" spans="2:4">
      <c r="B901" t="s">
        <v>2163</v>
      </c>
      <c r="D901" t="s">
        <v>2164</v>
      </c>
    </row>
    <row r="902" spans="1:4">
      <c r="A902">
        <v>15909254298</v>
      </c>
      <c r="B902" t="s">
        <v>1534</v>
      </c>
      <c r="C902" s="44" t="s">
        <v>2108</v>
      </c>
      <c r="D902" t="s">
        <v>1535</v>
      </c>
    </row>
    <row r="903" spans="2:4">
      <c r="B903" t="s">
        <v>2163</v>
      </c>
      <c r="D903" t="s">
        <v>2164</v>
      </c>
    </row>
    <row r="904" spans="2:4">
      <c r="B904" t="s">
        <v>2163</v>
      </c>
      <c r="D904" t="s">
        <v>2164</v>
      </c>
    </row>
    <row r="905" spans="2:4">
      <c r="B905" t="s">
        <v>2163</v>
      </c>
      <c r="D905" t="s">
        <v>2164</v>
      </c>
    </row>
    <row r="906" spans="1:4">
      <c r="A906">
        <v>13992449100</v>
      </c>
      <c r="B906" t="s">
        <v>1541</v>
      </c>
      <c r="C906" s="44" t="s">
        <v>2109</v>
      </c>
      <c r="D906" t="s">
        <v>1542</v>
      </c>
    </row>
    <row r="907" spans="2:4">
      <c r="B907" t="s">
        <v>2163</v>
      </c>
      <c r="D907" t="s">
        <v>2164</v>
      </c>
    </row>
    <row r="908" spans="2:4">
      <c r="B908" t="s">
        <v>2163</v>
      </c>
      <c r="D908" t="s">
        <v>2164</v>
      </c>
    </row>
    <row r="909" spans="1:4">
      <c r="A909">
        <v>15191401207</v>
      </c>
      <c r="B909" t="s">
        <v>1546</v>
      </c>
      <c r="C909" s="44" t="s">
        <v>2110</v>
      </c>
      <c r="D909" t="s">
        <v>1547</v>
      </c>
    </row>
    <row r="910" spans="2:4">
      <c r="B910" t="s">
        <v>2163</v>
      </c>
      <c r="D910" t="s">
        <v>2164</v>
      </c>
    </row>
    <row r="911" spans="1:4">
      <c r="A911">
        <v>18395446721</v>
      </c>
      <c r="B911" t="s">
        <v>1551</v>
      </c>
      <c r="C911" s="44" t="s">
        <v>2111</v>
      </c>
      <c r="D911" t="s">
        <v>1542</v>
      </c>
    </row>
    <row r="912" spans="2:4">
      <c r="B912" t="s">
        <v>2163</v>
      </c>
      <c r="D912" t="s">
        <v>2164</v>
      </c>
    </row>
    <row r="913" spans="2:4">
      <c r="B913" t="s">
        <v>2163</v>
      </c>
      <c r="D913" t="s">
        <v>2164</v>
      </c>
    </row>
    <row r="914" spans="1:4">
      <c r="A914">
        <v>15591438167</v>
      </c>
      <c r="B914" t="s">
        <v>1555</v>
      </c>
      <c r="C914" s="44" t="s">
        <v>2112</v>
      </c>
      <c r="D914" t="s">
        <v>1556</v>
      </c>
    </row>
    <row r="915" spans="2:4">
      <c r="B915" t="s">
        <v>2163</v>
      </c>
      <c r="D915" t="s">
        <v>2164</v>
      </c>
    </row>
    <row r="916" spans="2:4">
      <c r="B916" t="s">
        <v>2163</v>
      </c>
      <c r="D916" t="s">
        <v>2164</v>
      </c>
    </row>
    <row r="917" spans="1:4">
      <c r="A917">
        <v>15591438167</v>
      </c>
      <c r="B917" t="s">
        <v>1555</v>
      </c>
      <c r="C917" s="44" t="s">
        <v>2113</v>
      </c>
      <c r="D917" t="s">
        <v>1560</v>
      </c>
    </row>
    <row r="918" spans="2:4">
      <c r="B918" t="s">
        <v>2163</v>
      </c>
      <c r="D918" t="s">
        <v>2164</v>
      </c>
    </row>
    <row r="919" spans="1:4">
      <c r="A919">
        <v>18729371765</v>
      </c>
      <c r="B919" t="s">
        <v>1564</v>
      </c>
      <c r="C919" s="44" t="s">
        <v>2114</v>
      </c>
      <c r="D919" t="s">
        <v>1565</v>
      </c>
    </row>
    <row r="920" spans="2:4">
      <c r="B920" t="s">
        <v>2163</v>
      </c>
      <c r="D920" t="s">
        <v>2164</v>
      </c>
    </row>
    <row r="921" spans="1:4">
      <c r="A921">
        <v>18292789698</v>
      </c>
      <c r="B921" t="s">
        <v>1569</v>
      </c>
      <c r="C921" s="44" t="s">
        <v>2115</v>
      </c>
      <c r="D921" t="s">
        <v>1570</v>
      </c>
    </row>
    <row r="922" spans="2:4">
      <c r="B922" t="s">
        <v>2163</v>
      </c>
      <c r="D922" t="s">
        <v>2164</v>
      </c>
    </row>
    <row r="923" spans="1:4">
      <c r="A923">
        <v>18220898407</v>
      </c>
      <c r="B923" t="s">
        <v>1574</v>
      </c>
      <c r="C923" s="44" t="s">
        <v>2116</v>
      </c>
      <c r="D923" t="s">
        <v>1575</v>
      </c>
    </row>
    <row r="924" spans="2:4">
      <c r="B924" t="s">
        <v>2163</v>
      </c>
      <c r="D924" t="s">
        <v>2164</v>
      </c>
    </row>
    <row r="925" spans="1:4">
      <c r="A925">
        <v>17342906566</v>
      </c>
      <c r="B925" t="s">
        <v>1579</v>
      </c>
      <c r="C925" s="44" t="s">
        <v>2117</v>
      </c>
      <c r="D925" t="s">
        <v>1580</v>
      </c>
    </row>
    <row r="926" spans="2:4">
      <c r="B926" t="s">
        <v>2163</v>
      </c>
      <c r="D926" t="s">
        <v>2164</v>
      </c>
    </row>
    <row r="927" spans="2:4">
      <c r="B927" t="s">
        <v>2163</v>
      </c>
      <c r="D927" t="s">
        <v>2164</v>
      </c>
    </row>
    <row r="928" spans="1:4">
      <c r="A928">
        <v>13649142261</v>
      </c>
      <c r="B928" t="s">
        <v>1584</v>
      </c>
      <c r="C928" s="44" t="s">
        <v>2118</v>
      </c>
      <c r="D928" t="s">
        <v>1585</v>
      </c>
    </row>
    <row r="929" spans="2:4">
      <c r="B929" t="s">
        <v>2163</v>
      </c>
      <c r="D929" t="s">
        <v>2164</v>
      </c>
    </row>
    <row r="930" spans="2:4">
      <c r="B930" t="s">
        <v>2163</v>
      </c>
      <c r="D930" t="s">
        <v>2164</v>
      </c>
    </row>
    <row r="931" spans="1:4">
      <c r="A931">
        <v>15191591959</v>
      </c>
      <c r="B931" t="s">
        <v>1587</v>
      </c>
      <c r="C931" s="44" t="s">
        <v>2119</v>
      </c>
      <c r="D931" t="s">
        <v>1588</v>
      </c>
    </row>
    <row r="932" spans="2:4">
      <c r="B932" t="s">
        <v>2163</v>
      </c>
      <c r="D932" t="s">
        <v>2164</v>
      </c>
    </row>
    <row r="933" spans="1:4">
      <c r="A933">
        <v>13379145850</v>
      </c>
      <c r="B933" t="s">
        <v>1592</v>
      </c>
      <c r="C933" t="s">
        <v>2120</v>
      </c>
      <c r="D933" t="s">
        <v>1593</v>
      </c>
    </row>
    <row r="934" spans="2:4">
      <c r="B934" t="s">
        <v>2163</v>
      </c>
      <c r="D934" t="s">
        <v>2164</v>
      </c>
    </row>
    <row r="935" spans="1:4">
      <c r="A935">
        <v>17392437381</v>
      </c>
      <c r="B935" t="s">
        <v>1595</v>
      </c>
      <c r="C935" s="44" t="s">
        <v>2121</v>
      </c>
      <c r="D935" t="s">
        <v>1596</v>
      </c>
    </row>
    <row r="936" spans="2:4">
      <c r="B936" t="s">
        <v>2163</v>
      </c>
      <c r="D936" t="s">
        <v>2164</v>
      </c>
    </row>
    <row r="937" spans="1:4">
      <c r="A937">
        <v>15399389062</v>
      </c>
      <c r="B937" t="s">
        <v>1600</v>
      </c>
      <c r="C937" s="44" t="s">
        <v>2122</v>
      </c>
      <c r="D937" t="s">
        <v>1601</v>
      </c>
    </row>
    <row r="938" spans="2:4">
      <c r="B938" t="s">
        <v>2163</v>
      </c>
      <c r="D938" t="s">
        <v>2164</v>
      </c>
    </row>
    <row r="939" spans="1:4">
      <c r="A939">
        <v>15891092925</v>
      </c>
      <c r="B939" t="s">
        <v>1605</v>
      </c>
      <c r="C939" s="44" t="s">
        <v>2123</v>
      </c>
      <c r="D939" t="s">
        <v>1606</v>
      </c>
    </row>
    <row r="940" spans="2:4">
      <c r="B940" t="s">
        <v>2163</v>
      </c>
      <c r="D940" t="s">
        <v>2164</v>
      </c>
    </row>
    <row r="941" spans="2:4">
      <c r="B941" t="s">
        <v>2163</v>
      </c>
      <c r="D941" t="s">
        <v>2164</v>
      </c>
    </row>
    <row r="942" spans="2:4">
      <c r="B942" t="s">
        <v>2163</v>
      </c>
      <c r="D942" t="s">
        <v>2164</v>
      </c>
    </row>
    <row r="943" spans="1:4">
      <c r="A943">
        <v>18891593181</v>
      </c>
      <c r="B943" t="s">
        <v>1610</v>
      </c>
      <c r="C943" s="44" t="s">
        <v>2124</v>
      </c>
      <c r="D943" t="s">
        <v>1611</v>
      </c>
    </row>
    <row r="944" spans="2:4">
      <c r="B944" t="s">
        <v>2163</v>
      </c>
      <c r="D944" t="s">
        <v>2164</v>
      </c>
    </row>
    <row r="945" spans="2:4">
      <c r="B945" t="s">
        <v>2163</v>
      </c>
      <c r="D945" t="s">
        <v>2164</v>
      </c>
    </row>
    <row r="946" spans="1:4">
      <c r="A946">
        <v>15791949116</v>
      </c>
      <c r="B946" t="s">
        <v>1615</v>
      </c>
      <c r="C946" s="44" t="s">
        <v>2125</v>
      </c>
      <c r="D946" t="s">
        <v>1616</v>
      </c>
    </row>
    <row r="947" spans="2:4">
      <c r="B947" t="s">
        <v>2163</v>
      </c>
      <c r="D947" t="s">
        <v>2164</v>
      </c>
    </row>
    <row r="948" spans="2:4">
      <c r="B948" t="s">
        <v>2163</v>
      </c>
      <c r="D948" t="s">
        <v>2164</v>
      </c>
    </row>
    <row r="949" spans="1:4">
      <c r="A949">
        <v>18220971511</v>
      </c>
      <c r="B949" t="s">
        <v>1620</v>
      </c>
      <c r="C949" t="s">
        <v>2126</v>
      </c>
      <c r="D949" t="s">
        <v>1621</v>
      </c>
    </row>
    <row r="950" spans="2:4">
      <c r="B950" t="s">
        <v>2163</v>
      </c>
      <c r="D950" t="s">
        <v>2164</v>
      </c>
    </row>
    <row r="951" spans="2:4">
      <c r="B951" t="s">
        <v>2163</v>
      </c>
      <c r="D951" t="s">
        <v>2164</v>
      </c>
    </row>
    <row r="952" spans="1:4">
      <c r="A952">
        <v>18891876851</v>
      </c>
      <c r="B952" t="s">
        <v>1623</v>
      </c>
      <c r="C952" t="s">
        <v>2127</v>
      </c>
      <c r="D952" t="s">
        <v>1624</v>
      </c>
    </row>
    <row r="953" spans="2:4">
      <c r="B953" t="s">
        <v>2163</v>
      </c>
      <c r="D953" t="s">
        <v>2164</v>
      </c>
    </row>
    <row r="954" spans="2:4">
      <c r="B954" t="s">
        <v>2163</v>
      </c>
      <c r="D954" t="s">
        <v>2164</v>
      </c>
    </row>
    <row r="955" spans="1:4">
      <c r="A955">
        <v>15877621620</v>
      </c>
      <c r="B955" t="s">
        <v>1626</v>
      </c>
      <c r="C955" s="44" t="s">
        <v>2128</v>
      </c>
      <c r="D955" t="s">
        <v>1627</v>
      </c>
    </row>
    <row r="956" spans="2:4">
      <c r="B956" t="s">
        <v>2163</v>
      </c>
      <c r="D956" t="s">
        <v>2164</v>
      </c>
    </row>
    <row r="957" spans="1:4">
      <c r="A957">
        <v>15191501222</v>
      </c>
      <c r="B957" t="s">
        <v>1629</v>
      </c>
      <c r="C957" s="44" t="s">
        <v>2129</v>
      </c>
      <c r="D957" t="s">
        <v>1630</v>
      </c>
    </row>
    <row r="958" spans="2:4">
      <c r="B958" t="s">
        <v>2163</v>
      </c>
      <c r="D958" t="s">
        <v>2164</v>
      </c>
    </row>
    <row r="959" spans="2:4">
      <c r="B959" t="s">
        <v>2163</v>
      </c>
      <c r="D959" t="s">
        <v>2164</v>
      </c>
    </row>
    <row r="960" spans="1:4">
      <c r="A960">
        <v>18329443919</v>
      </c>
      <c r="B960" t="s">
        <v>1634</v>
      </c>
      <c r="C960" s="44" t="s">
        <v>2130</v>
      </c>
      <c r="D960" t="s">
        <v>1630</v>
      </c>
    </row>
    <row r="961" spans="2:4">
      <c r="B961" t="s">
        <v>2163</v>
      </c>
      <c r="D961" t="s">
        <v>2164</v>
      </c>
    </row>
    <row r="962" spans="2:4">
      <c r="B962" t="s">
        <v>2163</v>
      </c>
      <c r="D962" t="s">
        <v>2164</v>
      </c>
    </row>
    <row r="963" spans="1:4">
      <c r="A963">
        <v>15891367993</v>
      </c>
      <c r="B963" t="s">
        <v>1638</v>
      </c>
      <c r="C963" t="s">
        <v>2131</v>
      </c>
      <c r="D963" t="s">
        <v>1639</v>
      </c>
    </row>
    <row r="964" spans="2:4">
      <c r="B964" t="s">
        <v>2163</v>
      </c>
      <c r="D964" t="s">
        <v>2164</v>
      </c>
    </row>
    <row r="965" spans="1:4">
      <c r="A965" s="44" t="s">
        <v>2132</v>
      </c>
      <c r="B965" t="s">
        <v>1643</v>
      </c>
      <c r="C965" s="44" t="s">
        <v>2133</v>
      </c>
      <c r="D965" t="s">
        <v>1644</v>
      </c>
    </row>
    <row r="966" spans="2:4">
      <c r="B966" t="s">
        <v>2163</v>
      </c>
      <c r="D966" t="s">
        <v>2164</v>
      </c>
    </row>
    <row r="967" spans="1:4">
      <c r="A967">
        <v>15389525125</v>
      </c>
      <c r="B967" t="s">
        <v>1646</v>
      </c>
      <c r="C967" s="44" t="s">
        <v>2134</v>
      </c>
      <c r="D967" t="s">
        <v>1647</v>
      </c>
    </row>
    <row r="968" spans="2:4">
      <c r="B968" t="s">
        <v>2163</v>
      </c>
      <c r="D968" t="s">
        <v>2164</v>
      </c>
    </row>
    <row r="969" spans="2:4">
      <c r="B969" t="s">
        <v>2163</v>
      </c>
      <c r="D969" t="s">
        <v>2164</v>
      </c>
    </row>
    <row r="970" spans="1:4">
      <c r="A970">
        <v>17342482285</v>
      </c>
      <c r="B970" t="s">
        <v>1651</v>
      </c>
      <c r="C970" s="44" t="s">
        <v>2135</v>
      </c>
      <c r="D970" t="s">
        <v>1652</v>
      </c>
    </row>
    <row r="971" spans="2:4">
      <c r="B971" t="s">
        <v>2163</v>
      </c>
      <c r="D971" t="s">
        <v>2164</v>
      </c>
    </row>
    <row r="972" spans="2:4">
      <c r="B972" t="s">
        <v>2163</v>
      </c>
      <c r="D972" t="s">
        <v>2164</v>
      </c>
    </row>
    <row r="973" spans="1:4">
      <c r="A973">
        <v>18329891877</v>
      </c>
      <c r="B973" t="s">
        <v>1656</v>
      </c>
      <c r="C973" s="44" t="s">
        <v>2136</v>
      </c>
      <c r="D973" t="s">
        <v>1657</v>
      </c>
    </row>
    <row r="974" spans="2:4">
      <c r="B974" t="s">
        <v>2163</v>
      </c>
      <c r="D974" t="s">
        <v>2164</v>
      </c>
    </row>
    <row r="975" spans="1:4">
      <c r="A975">
        <v>18740580846</v>
      </c>
      <c r="B975" t="s">
        <v>1661</v>
      </c>
      <c r="C975" s="44" t="s">
        <v>2137</v>
      </c>
      <c r="D975" t="s">
        <v>1662</v>
      </c>
    </row>
    <row r="976" spans="2:4">
      <c r="B976" t="s">
        <v>2163</v>
      </c>
      <c r="D976" t="s">
        <v>2164</v>
      </c>
    </row>
    <row r="977" spans="2:4">
      <c r="B977" t="s">
        <v>2163</v>
      </c>
      <c r="D977" t="s">
        <v>2164</v>
      </c>
    </row>
    <row r="978" spans="1:4">
      <c r="A978">
        <v>18791156523</v>
      </c>
      <c r="B978" t="s">
        <v>1666</v>
      </c>
      <c r="C978" s="44" t="s">
        <v>2138</v>
      </c>
      <c r="D978" t="s">
        <v>1667</v>
      </c>
    </row>
    <row r="979" spans="2:4">
      <c r="B979" t="s">
        <v>2163</v>
      </c>
      <c r="D979" t="s">
        <v>2164</v>
      </c>
    </row>
    <row r="980" spans="1:4">
      <c r="A980">
        <v>18240845855</v>
      </c>
      <c r="B980" t="s">
        <v>1672</v>
      </c>
      <c r="C980" s="44" t="s">
        <v>2139</v>
      </c>
      <c r="D980" t="s">
        <v>1673</v>
      </c>
    </row>
    <row r="981" spans="2:4">
      <c r="B981" t="s">
        <v>2163</v>
      </c>
      <c r="D981" t="s">
        <v>2164</v>
      </c>
    </row>
    <row r="982" spans="1:4">
      <c r="A982">
        <v>18329891806</v>
      </c>
      <c r="B982" t="s">
        <v>1675</v>
      </c>
      <c r="C982" s="44" t="s">
        <v>2140</v>
      </c>
      <c r="D982" t="s">
        <v>1676</v>
      </c>
    </row>
    <row r="983" spans="2:4">
      <c r="B983" t="s">
        <v>2163</v>
      </c>
      <c r="D983" t="s">
        <v>2164</v>
      </c>
    </row>
    <row r="984" spans="2:4">
      <c r="B984" t="s">
        <v>2163</v>
      </c>
      <c r="D984" t="s">
        <v>2164</v>
      </c>
    </row>
    <row r="985" spans="1:4">
      <c r="A985">
        <v>18220968780</v>
      </c>
      <c r="B985" t="s">
        <v>1680</v>
      </c>
      <c r="C985" s="44" t="s">
        <v>2141</v>
      </c>
      <c r="D985" t="s">
        <v>1681</v>
      </c>
    </row>
    <row r="986" spans="2:4">
      <c r="B986" t="s">
        <v>2163</v>
      </c>
      <c r="D986" t="s">
        <v>2164</v>
      </c>
    </row>
    <row r="987" spans="2:4">
      <c r="B987" t="s">
        <v>2163</v>
      </c>
      <c r="D987" t="s">
        <v>2164</v>
      </c>
    </row>
    <row r="988" spans="1:4">
      <c r="A988">
        <v>18220968780</v>
      </c>
      <c r="B988" t="s">
        <v>1680</v>
      </c>
      <c r="C988" s="44" t="s">
        <v>2142</v>
      </c>
      <c r="D988" t="s">
        <v>1685</v>
      </c>
    </row>
    <row r="989" spans="2:4">
      <c r="B989" t="s">
        <v>2163</v>
      </c>
      <c r="D989" t="s">
        <v>2164</v>
      </c>
    </row>
    <row r="990" spans="2:4">
      <c r="B990" t="s">
        <v>2163</v>
      </c>
      <c r="D990" t="s">
        <v>2164</v>
      </c>
    </row>
    <row r="991" spans="1:4">
      <c r="A991">
        <v>17382557082</v>
      </c>
      <c r="B991" t="s">
        <v>1689</v>
      </c>
      <c r="C991" s="44" t="s">
        <v>2143</v>
      </c>
      <c r="D991" t="s">
        <v>1690</v>
      </c>
    </row>
    <row r="992" spans="2:4">
      <c r="B992" t="s">
        <v>2163</v>
      </c>
      <c r="D992" t="s">
        <v>2164</v>
      </c>
    </row>
    <row r="993" spans="1:4">
      <c r="A993">
        <v>13992411790</v>
      </c>
      <c r="B993" t="s">
        <v>1694</v>
      </c>
      <c r="C993" s="44" t="s">
        <v>2144</v>
      </c>
      <c r="D993" t="s">
        <v>1695</v>
      </c>
    </row>
    <row r="994" spans="2:4">
      <c r="B994" t="s">
        <v>2163</v>
      </c>
      <c r="D994" t="s">
        <v>2164</v>
      </c>
    </row>
    <row r="995" spans="1:4">
      <c r="A995">
        <v>17609185812</v>
      </c>
      <c r="B995" t="s">
        <v>1699</v>
      </c>
      <c r="C995" s="44" t="s">
        <v>2145</v>
      </c>
      <c r="D995" t="s">
        <v>1700</v>
      </c>
    </row>
    <row r="996" spans="2:4">
      <c r="B996" t="s">
        <v>2163</v>
      </c>
      <c r="D996" t="s">
        <v>2164</v>
      </c>
    </row>
    <row r="997" spans="1:4">
      <c r="A997">
        <v>18992427089</v>
      </c>
      <c r="B997" t="s">
        <v>1704</v>
      </c>
      <c r="C997" s="44" t="s">
        <v>2146</v>
      </c>
      <c r="D997" t="s">
        <v>1705</v>
      </c>
    </row>
    <row r="998" spans="2:4">
      <c r="B998" t="s">
        <v>2163</v>
      </c>
      <c r="D998" t="s">
        <v>2164</v>
      </c>
    </row>
    <row r="999" spans="1:4">
      <c r="A999">
        <v>18992427089</v>
      </c>
      <c r="B999" t="s">
        <v>1704</v>
      </c>
      <c r="C999" s="44" t="s">
        <v>2147</v>
      </c>
      <c r="D999" t="s">
        <v>1695</v>
      </c>
    </row>
    <row r="1000" spans="2:4">
      <c r="B1000" t="s">
        <v>2163</v>
      </c>
      <c r="D1000" t="s">
        <v>2164</v>
      </c>
    </row>
    <row r="1001" spans="1:4">
      <c r="A1001">
        <v>15667920595</v>
      </c>
      <c r="B1001" t="s">
        <v>1710</v>
      </c>
      <c r="C1001" s="44" t="s">
        <v>2148</v>
      </c>
      <c r="D1001" t="s">
        <v>1711</v>
      </c>
    </row>
    <row r="1002" spans="2:4">
      <c r="B1002" t="s">
        <v>2163</v>
      </c>
      <c r="D1002" t="s">
        <v>2164</v>
      </c>
    </row>
    <row r="1003" spans="2:4">
      <c r="B1003" t="s">
        <v>2163</v>
      </c>
      <c r="D1003" t="s">
        <v>2164</v>
      </c>
    </row>
    <row r="1004" spans="1:4">
      <c r="A1004">
        <v>18992495339</v>
      </c>
      <c r="B1004" t="s">
        <v>1715</v>
      </c>
      <c r="C1004" s="44" t="s">
        <v>2149</v>
      </c>
      <c r="D1004" t="s">
        <v>1716</v>
      </c>
    </row>
    <row r="1005" spans="2:4">
      <c r="B1005" t="s">
        <v>2163</v>
      </c>
      <c r="D1005" t="s">
        <v>2164</v>
      </c>
    </row>
    <row r="1006" spans="1:4">
      <c r="A1006">
        <v>18729443328</v>
      </c>
      <c r="B1006" t="s">
        <v>1720</v>
      </c>
      <c r="C1006" s="44" t="s">
        <v>2150</v>
      </c>
      <c r="D1006" t="s">
        <v>1721</v>
      </c>
    </row>
    <row r="1007" spans="2:4">
      <c r="B1007" t="s">
        <v>2163</v>
      </c>
      <c r="D1007" t="s">
        <v>2164</v>
      </c>
    </row>
    <row r="1008" spans="2:4">
      <c r="B1008" t="s">
        <v>2163</v>
      </c>
      <c r="D1008" t="s">
        <v>2164</v>
      </c>
    </row>
    <row r="1009" spans="1:4">
      <c r="A1009">
        <v>14709145125</v>
      </c>
      <c r="B1009" t="s">
        <v>1724</v>
      </c>
      <c r="C1009" s="44" t="s">
        <v>2151</v>
      </c>
      <c r="D1009" t="s">
        <v>1725</v>
      </c>
    </row>
    <row r="1010" spans="2:4">
      <c r="B1010" t="s">
        <v>2163</v>
      </c>
      <c r="D1010" t="s">
        <v>2164</v>
      </c>
    </row>
    <row r="1011" spans="1:4">
      <c r="A1011">
        <v>15291569559</v>
      </c>
      <c r="B1011" t="s">
        <v>1729</v>
      </c>
      <c r="C1011" t="s">
        <v>2152</v>
      </c>
      <c r="D1011" t="s">
        <v>1730</v>
      </c>
    </row>
    <row r="1012" spans="2:4">
      <c r="B1012" t="s">
        <v>2163</v>
      </c>
      <c r="D1012" t="s">
        <v>2164</v>
      </c>
    </row>
    <row r="1013" spans="1:4">
      <c r="A1013">
        <v>15129143705</v>
      </c>
      <c r="B1013" t="s">
        <v>1732</v>
      </c>
      <c r="C1013" s="44" t="s">
        <v>2153</v>
      </c>
      <c r="D1013" t="s">
        <v>1733</v>
      </c>
    </row>
    <row r="1014" spans="2:4">
      <c r="B1014" t="s">
        <v>2163</v>
      </c>
      <c r="D1014" t="s">
        <v>2164</v>
      </c>
    </row>
    <row r="1015" spans="2:4">
      <c r="B1015" t="s">
        <v>2163</v>
      </c>
      <c r="D1015" t="s">
        <v>2164</v>
      </c>
    </row>
    <row r="1016" spans="2:4">
      <c r="B1016" t="s">
        <v>2163</v>
      </c>
      <c r="D1016" t="s">
        <v>2164</v>
      </c>
    </row>
    <row r="1017" spans="2:4">
      <c r="B1017" t="s">
        <v>2163</v>
      </c>
      <c r="D1017" t="s">
        <v>2164</v>
      </c>
    </row>
    <row r="1018" spans="1:4">
      <c r="A1018">
        <v>15991259793</v>
      </c>
      <c r="B1018" t="s">
        <v>1735</v>
      </c>
      <c r="C1018" s="44" t="s">
        <v>2154</v>
      </c>
      <c r="D1018" t="s">
        <v>1736</v>
      </c>
    </row>
    <row r="1019" spans="2:4">
      <c r="B1019" t="s">
        <v>2163</v>
      </c>
      <c r="D1019" t="s">
        <v>2164</v>
      </c>
    </row>
    <row r="1020" spans="1:4">
      <c r="A1020">
        <v>17398615985</v>
      </c>
      <c r="B1020" t="s">
        <v>1740</v>
      </c>
      <c r="C1020" s="44" t="s">
        <v>2155</v>
      </c>
      <c r="D1020" t="s">
        <v>1741</v>
      </c>
    </row>
    <row r="1021" spans="2:4">
      <c r="B1021" t="s">
        <v>2163</v>
      </c>
      <c r="D1021" t="s">
        <v>2164</v>
      </c>
    </row>
    <row r="1022" spans="1:4">
      <c r="A1022">
        <v>18392936774</v>
      </c>
      <c r="B1022" t="s">
        <v>1745</v>
      </c>
      <c r="C1022" s="44" t="s">
        <v>2156</v>
      </c>
      <c r="D1022" t="s">
        <v>1746</v>
      </c>
    </row>
    <row r="1023" spans="2:4">
      <c r="B1023" t="s">
        <v>2163</v>
      </c>
      <c r="D1023" t="s">
        <v>2164</v>
      </c>
    </row>
    <row r="1024" spans="2:4">
      <c r="B1024" t="s">
        <v>2163</v>
      </c>
      <c r="D1024" t="s">
        <v>2164</v>
      </c>
    </row>
    <row r="1025" spans="1:4">
      <c r="A1025">
        <v>15109182103</v>
      </c>
      <c r="B1025" t="s">
        <v>1750</v>
      </c>
      <c r="C1025" t="s">
        <v>2157</v>
      </c>
      <c r="D1025" t="s">
        <v>1751</v>
      </c>
    </row>
    <row r="1026" spans="2:4">
      <c r="B1026" t="s">
        <v>2163</v>
      </c>
      <c r="D1026" t="s">
        <v>2164</v>
      </c>
    </row>
    <row r="1027" spans="1:4">
      <c r="A1027">
        <v>15109182103</v>
      </c>
      <c r="B1027" t="s">
        <v>1750</v>
      </c>
      <c r="C1027" s="44" t="s">
        <v>2158</v>
      </c>
      <c r="D1027" t="s">
        <v>1755</v>
      </c>
    </row>
    <row r="1028" spans="2:4">
      <c r="B1028" t="s">
        <v>2163</v>
      </c>
      <c r="D1028" t="s">
        <v>2164</v>
      </c>
    </row>
    <row r="1029" spans="1:4">
      <c r="A1029">
        <v>18392663313</v>
      </c>
      <c r="B1029" t="s">
        <v>1757</v>
      </c>
      <c r="C1029" s="44" t="s">
        <v>2159</v>
      </c>
      <c r="D1029" t="s">
        <v>1758</v>
      </c>
    </row>
    <row r="1030" spans="2:4">
      <c r="B1030" t="s">
        <v>2163</v>
      </c>
      <c r="D1030" t="s">
        <v>2164</v>
      </c>
    </row>
    <row r="1031" spans="2:4">
      <c r="B1031" t="s">
        <v>2163</v>
      </c>
      <c r="D1031" t="s">
        <v>2164</v>
      </c>
    </row>
    <row r="1032" spans="1:4">
      <c r="A1032">
        <v>18392663313</v>
      </c>
      <c r="B1032" t="s">
        <v>1757</v>
      </c>
      <c r="C1032" s="44" t="s">
        <v>2160</v>
      </c>
      <c r="D1032" t="s">
        <v>1760</v>
      </c>
    </row>
    <row r="1033" spans="2:4">
      <c r="B1033" t="s">
        <v>2163</v>
      </c>
      <c r="D1033" t="s">
        <v>2164</v>
      </c>
    </row>
    <row r="1034" spans="1:4">
      <c r="A1034">
        <v>13488308175</v>
      </c>
      <c r="B1034" t="s">
        <v>1762</v>
      </c>
      <c r="C1034" s="44" t="s">
        <v>2161</v>
      </c>
      <c r="D1034" t="s">
        <v>1763</v>
      </c>
    </row>
    <row r="1035" spans="2:4">
      <c r="B1035" t="s">
        <v>2163</v>
      </c>
      <c r="D1035" t="s">
        <v>2164</v>
      </c>
    </row>
    <row r="1036" spans="1:4">
      <c r="A1036">
        <v>18691403088</v>
      </c>
      <c r="B1036" t="s">
        <v>1767</v>
      </c>
      <c r="C1036" s="44" t="s">
        <v>2162</v>
      </c>
      <c r="D1036" t="s">
        <v>1768</v>
      </c>
    </row>
    <row r="1037" spans="2:4">
      <c r="B1037" t="s">
        <v>2163</v>
      </c>
      <c r="D1037" t="s">
        <v>2164</v>
      </c>
    </row>
    <row r="1038" spans="2:4">
      <c r="B1038" t="s">
        <v>2163</v>
      </c>
      <c r="D1038" t="s">
        <v>2164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阿童木1390615134</cp:lastModifiedBy>
  <dcterms:created xsi:type="dcterms:W3CDTF">2022-06-20T00:23:00Z</dcterms:created>
  <dcterms:modified xsi:type="dcterms:W3CDTF">2022-08-08T03:54:09Z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BF75F57EAADF4CF6B35A21C3F74A37FE</vt:lpwstr>
  </property>
  <property fmtid="{D5CDD505-2E9C-101B-9397-08002B2CF9AE}" pid="3" name="KSOProductBuildVer">
    <vt:lpwstr>2052-11.1.0.12302</vt:lpwstr>
  </property>
</Properties>
</file>