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2"/>
  </bookViews>
  <sheets>
    <sheet name="汇总表" sheetId="9" r:id="rId1"/>
    <sheet name="慧丰学校焊工1期" sheetId="11" r:id="rId2"/>
    <sheet name="慧丰电工2期" sheetId="12" r:id="rId3"/>
    <sheet name="丰元修脚师1期" sheetId="13" r:id="rId4"/>
    <sheet name="丰元修脚师2期" sheetId="14" r:id="rId5"/>
  </sheets>
  <definedNames>
    <definedName name="_xlnm._FilterDatabase" localSheetId="2" hidden="1">慧丰电工2期!$A$3:$M$19</definedName>
    <definedName name="sheet4">#REF!</definedName>
    <definedName name="_xlnm.Print_Titles" localSheetId="0">汇总表!$1:$3</definedName>
    <definedName name="_xlnm._FilterDatabase" localSheetId="0" hidden="1">汇总表!$A$1:$S$3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<sst xmlns="http://schemas.openxmlformats.org/spreadsheetml/2006/main" count="753" uniqueCount="230">
  <si>
    <t>2024年第一批职业技能培训补贴发放明细表</t>
  </si>
  <si>
    <t>序
号</t>
  </si>
  <si>
    <t>培 训
机 构</t>
  </si>
  <si>
    <t xml:space="preserve">培训
时间 </t>
  </si>
  <si>
    <t>培训
地点</t>
  </si>
  <si>
    <t xml:space="preserve">培训
专业 </t>
  </si>
  <si>
    <t>课时（人）</t>
  </si>
  <si>
    <t>参训合格人数</t>
  </si>
  <si>
    <t>享受补贴人数</t>
  </si>
  <si>
    <t>取得职业资格证书人数</t>
  </si>
  <si>
    <t>取证就业人数</t>
  </si>
  <si>
    <t>就业未取证人数</t>
  </si>
  <si>
    <t>平均班级就业率</t>
  </si>
  <si>
    <t>基本培训补贴（万元）</t>
  </si>
  <si>
    <t>取得职业资格证书且就业补贴（万元）（50%）</t>
  </si>
  <si>
    <t>该班次就业率高于50%（含）未取证补贴（万元）（130%）</t>
  </si>
  <si>
    <t>补 贴
合 计
(万元)</t>
  </si>
  <si>
    <t>合计</t>
  </si>
  <si>
    <t>备注</t>
  </si>
  <si>
    <t>就业
人数</t>
  </si>
  <si>
    <t>未就业人数</t>
  </si>
  <si>
    <t>慧丰职业技能培训学校</t>
  </si>
  <si>
    <t>2024.1.12-1.31</t>
  </si>
  <si>
    <t>慧丰学校
校本部</t>
  </si>
  <si>
    <t>焊工
（1期）</t>
  </si>
  <si>
    <t>2024.2.19-3.9</t>
  </si>
  <si>
    <t>电工
（2期）</t>
  </si>
  <si>
    <t>丰元职业技能培训学校</t>
  </si>
  <si>
    <t>2024.1.23-2.1</t>
  </si>
  <si>
    <t>丰元学校
校本部</t>
  </si>
  <si>
    <t>修脚师
（1期）</t>
  </si>
  <si>
    <t>2024.2.18-2.29</t>
  </si>
  <si>
    <t>修脚师
（2期）</t>
  </si>
  <si>
    <t xml:space="preserve"> 2024年镇安县职业培训补贴人员花名册（第1期）</t>
  </si>
  <si>
    <t xml:space="preserve">  培训机构名称 ：镇安县慧丰职业技能培训学校培训地点：慧丰学校培训时间：2024.1.12-1.31  培训类别：就业■  创业□ </t>
  </si>
  <si>
    <t>序号</t>
  </si>
  <si>
    <t xml:space="preserve"> 姓名</t>
  </si>
  <si>
    <t>性别</t>
  </si>
  <si>
    <t>民族</t>
  </si>
  <si>
    <t>专业
（工种）</t>
  </si>
  <si>
    <t>培训对象</t>
  </si>
  <si>
    <t>培训学时</t>
  </si>
  <si>
    <t>培训天数</t>
  </si>
  <si>
    <t>相关证件编号</t>
  </si>
  <si>
    <t>等级证
书编号</t>
  </si>
  <si>
    <t>是否 就业</t>
  </si>
  <si>
    <t>培训
补贴</t>
  </si>
  <si>
    <t>就业
补贴</t>
  </si>
  <si>
    <t>朱小升</t>
  </si>
  <si>
    <t>男</t>
  </si>
  <si>
    <t>汉</t>
  </si>
  <si>
    <t>焊工</t>
  </si>
  <si>
    <t>农村转移就业劳动者</t>
  </si>
  <si>
    <t>ZAHF2024001</t>
  </si>
  <si>
    <t>无</t>
  </si>
  <si>
    <t>否</t>
  </si>
  <si>
    <t>胡晓兵</t>
  </si>
  <si>
    <t>脱贫劳动力</t>
  </si>
  <si>
    <t>ZAHF2024002</t>
  </si>
  <si>
    <t>是</t>
  </si>
  <si>
    <t>刘建春</t>
  </si>
  <si>
    <t>ZAHF2024003</t>
  </si>
  <si>
    <t>郑自平</t>
  </si>
  <si>
    <t>ZAHF2024004</t>
  </si>
  <si>
    <t xml:space="preserve"> 毛肇军</t>
  </si>
  <si>
    <t>ZAHF2024005</t>
  </si>
  <si>
    <t xml:space="preserve"> 许兰珠</t>
  </si>
  <si>
    <t>ZAHF2024006</t>
  </si>
  <si>
    <t xml:space="preserve"> 将立祥</t>
  </si>
  <si>
    <t>ZAHF2024007</t>
  </si>
  <si>
    <t xml:space="preserve"> 贾声强</t>
  </si>
  <si>
    <t>ZAHF2024008</t>
  </si>
  <si>
    <t xml:space="preserve"> 程财文</t>
  </si>
  <si>
    <t>ZAHF2024009</t>
  </si>
  <si>
    <t xml:space="preserve"> 卢正焱</t>
  </si>
  <si>
    <t>ZAHF2024010</t>
  </si>
  <si>
    <t xml:space="preserve"> 刘道衍</t>
  </si>
  <si>
    <t>ZAHF2024011</t>
  </si>
  <si>
    <t xml:space="preserve"> 贾金旺</t>
  </si>
  <si>
    <t>ZAHF2024012</t>
  </si>
  <si>
    <t xml:space="preserve"> 冯传喜</t>
  </si>
  <si>
    <t>ZAHF2024013</t>
  </si>
  <si>
    <t xml:space="preserve"> 石顺宗</t>
  </si>
  <si>
    <t>ZAHF2024014</t>
  </si>
  <si>
    <t xml:space="preserve"> 彭南松</t>
  </si>
  <si>
    <t>ZAHF2024015</t>
  </si>
  <si>
    <t xml:space="preserve"> 辛宜涛</t>
  </si>
  <si>
    <t>ZAHF2024016</t>
  </si>
  <si>
    <t xml:space="preserve"> 丁伯亮</t>
  </si>
  <si>
    <t>ZAHF2024017</t>
  </si>
  <si>
    <t xml:space="preserve"> 郭文会</t>
  </si>
  <si>
    <t>ZAHF2024018</t>
  </si>
  <si>
    <t xml:space="preserve"> 马小金</t>
  </si>
  <si>
    <t>ZAHF2024019</t>
  </si>
  <si>
    <t xml:space="preserve"> 唐兴兵</t>
  </si>
  <si>
    <t>ZAHF2024020</t>
  </si>
  <si>
    <t xml:space="preserve"> 朱光祥</t>
  </si>
  <si>
    <t>ZAHF2024021</t>
  </si>
  <si>
    <t xml:space="preserve"> 刘学洋</t>
  </si>
  <si>
    <t>ZAHF2024022</t>
  </si>
  <si>
    <t xml:space="preserve"> 刘宝坤</t>
  </si>
  <si>
    <t>ZAHF2024023</t>
  </si>
  <si>
    <t xml:space="preserve"> 陈国炎</t>
  </si>
  <si>
    <t>ZAHF2024024</t>
  </si>
  <si>
    <t xml:space="preserve"> 赵杰</t>
  </si>
  <si>
    <t>ZAHF2024025</t>
  </si>
  <si>
    <t xml:space="preserve"> 龙可尧</t>
  </si>
  <si>
    <t>ZAHF2024026</t>
  </si>
  <si>
    <t xml:space="preserve"> 顾德成</t>
  </si>
  <si>
    <t>ZAHF2024027</t>
  </si>
  <si>
    <t xml:space="preserve"> 樊友银</t>
  </si>
  <si>
    <t>ZAHF2024029</t>
  </si>
  <si>
    <t xml:space="preserve"> 华硕</t>
  </si>
  <si>
    <t>ZAHF2024030</t>
  </si>
  <si>
    <t xml:space="preserve"> 2024年镇安县职业培训补贴人员花名册（第2期）</t>
  </si>
  <si>
    <t xml:space="preserve">  培训机构名称 ：镇安县慧丰职业技能培训学校   培训地点：慧丰学校 培训时间：2024.2.19-3.9        培训类别：就业■  创业□ </t>
  </si>
  <si>
    <t>就业补贴</t>
  </si>
  <si>
    <t>朱吉兵</t>
  </si>
  <si>
    <t>电工</t>
  </si>
  <si>
    <t>重点监测户</t>
  </si>
  <si>
    <t>160</t>
  </si>
  <si>
    <t>ZAHF2024031</t>
  </si>
  <si>
    <t>刘桂友</t>
  </si>
  <si>
    <t>ZAHF2024032</t>
  </si>
  <si>
    <t>苏文有</t>
  </si>
  <si>
    <t>ZAHF2024033</t>
  </si>
  <si>
    <t>袁达峰</t>
  </si>
  <si>
    <t>ZAHF2024034</t>
  </si>
  <si>
    <t>雷安东</t>
  </si>
  <si>
    <t>ZAHF2024035</t>
  </si>
  <si>
    <t>李义江</t>
  </si>
  <si>
    <t>ZAHF2024036</t>
  </si>
  <si>
    <t>骆维根</t>
  </si>
  <si>
    <t>ZAHF2024037</t>
  </si>
  <si>
    <t>丁平</t>
  </si>
  <si>
    <t>ZAHF2024038</t>
  </si>
  <si>
    <t>周  宁</t>
  </si>
  <si>
    <t>ZAHF2024039</t>
  </si>
  <si>
    <t>项行政</t>
  </si>
  <si>
    <t>ZAHF2024040</t>
  </si>
  <si>
    <t>曹茂锋</t>
  </si>
  <si>
    <t>ZAHF2024041</t>
  </si>
  <si>
    <t>刘相明</t>
  </si>
  <si>
    <t>ZAHF2024042</t>
  </si>
  <si>
    <t>阮绪鳌</t>
  </si>
  <si>
    <t>ZAHF2024043</t>
  </si>
  <si>
    <t>王成虎</t>
  </si>
  <si>
    <t>ZAHF2024044</t>
  </si>
  <si>
    <t>王源喜</t>
  </si>
  <si>
    <t>ZAHF2024045</t>
  </si>
  <si>
    <t>培训机构名称：（盖章）镇安县丰元职业技能培训学校  培训地点：校本部  培训时间：2024.1.23-2.1  培训类别：就业■ 创业□</t>
  </si>
  <si>
    <t>年龄</t>
  </si>
  <si>
    <t>培训合格证书编号</t>
  </si>
  <si>
    <t>赵君勇</t>
  </si>
  <si>
    <t>修脚师</t>
  </si>
  <si>
    <t>ZAFY20240025</t>
  </si>
  <si>
    <t>马霞</t>
  </si>
  <si>
    <t>女</t>
  </si>
  <si>
    <t>城镇登记失业人员</t>
  </si>
  <si>
    <t>ZAFY20240026</t>
  </si>
  <si>
    <t>胡平安</t>
  </si>
  <si>
    <t>ZAFY20240027</t>
  </si>
  <si>
    <t>梁芯铭</t>
  </si>
  <si>
    <t>ZAFY20240028</t>
  </si>
  <si>
    <t>皮旺金</t>
  </si>
  <si>
    <t>ZAFY20240029</t>
  </si>
  <si>
    <t>邓宗林</t>
  </si>
  <si>
    <t>ZAFY20240030</t>
  </si>
  <si>
    <t>刘国琴</t>
  </si>
  <si>
    <t>ZAFY20240031</t>
  </si>
  <si>
    <t>邓春华</t>
  </si>
  <si>
    <t>ZAFY20240032</t>
  </si>
  <si>
    <t>吴开兵</t>
  </si>
  <si>
    <t>ZAFY20240033</t>
  </si>
  <si>
    <t>马明娟</t>
  </si>
  <si>
    <t>ZAFY20240034</t>
  </si>
  <si>
    <t>邓洪琛</t>
  </si>
  <si>
    <t>ZAFY20240035</t>
  </si>
  <si>
    <t>胡应鹏</t>
  </si>
  <si>
    <t>ZAFY20240036</t>
  </si>
  <si>
    <t>胡柱</t>
  </si>
  <si>
    <t>ZAFY20240037</t>
  </si>
  <si>
    <t>吴方宪</t>
  </si>
  <si>
    <t>ZAFY20240038</t>
  </si>
  <si>
    <t>郭明杰</t>
  </si>
  <si>
    <t>ZAFY20240039</t>
  </si>
  <si>
    <t>唐妮妮</t>
  </si>
  <si>
    <t>ZAFY20240040</t>
  </si>
  <si>
    <t>耿用涛</t>
  </si>
  <si>
    <t>ZAFY20240041</t>
  </si>
  <si>
    <t>潘余芳</t>
  </si>
  <si>
    <t>ZAFY20240043</t>
  </si>
  <si>
    <t>刘和平</t>
  </si>
  <si>
    <t>ZAFY20240044</t>
  </si>
  <si>
    <t>赵昌亮</t>
  </si>
  <si>
    <t>ZAFY20240045</t>
  </si>
  <si>
    <t>培训机构名称：（盖章）镇安县丰元职业技能培训学校 培训地点：校本部   培训时间：2024.2.18-2.29   培训类别：就业■ 创业□</t>
  </si>
  <si>
    <t>汪德强</t>
  </si>
  <si>
    <t>ZAFY20240048</t>
  </si>
  <si>
    <t>胡应超</t>
  </si>
  <si>
    <t>ZAFY20240049</t>
  </si>
  <si>
    <t>胡文</t>
  </si>
  <si>
    <t>ZAFY20240050</t>
  </si>
  <si>
    <t>代兴芹</t>
  </si>
  <si>
    <t>ZAFY20240051</t>
  </si>
  <si>
    <t>姜吴齐</t>
  </si>
  <si>
    <t>ZAFY20240052</t>
  </si>
  <si>
    <t>李自霞</t>
  </si>
  <si>
    <t>ZAFY20240053</t>
  </si>
  <si>
    <t>刘琦</t>
  </si>
  <si>
    <t>回</t>
  </si>
  <si>
    <t>ZAFY20240054</t>
  </si>
  <si>
    <t>毛家华</t>
  </si>
  <si>
    <t>ZAFY20240055</t>
  </si>
  <si>
    <t>孙正香</t>
  </si>
  <si>
    <t>ZAFY20240056</t>
  </si>
  <si>
    <t>鲁德学</t>
  </si>
  <si>
    <t>ZAFY20240057</t>
  </si>
  <si>
    <t>张太升</t>
  </si>
  <si>
    <t>ZAFY20240058</t>
  </si>
  <si>
    <t>吕学庆</t>
  </si>
  <si>
    <t>ZAFY20240059</t>
  </si>
  <si>
    <t>张正军</t>
  </si>
  <si>
    <t>ZAFY20240061</t>
  </si>
  <si>
    <t>张丽</t>
  </si>
  <si>
    <t>ZAFY20240062</t>
  </si>
  <si>
    <t>尚文有</t>
  </si>
  <si>
    <t>ZAFY20240063</t>
  </si>
  <si>
    <t>赵家萍</t>
  </si>
  <si>
    <t>ZAFY20240064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</si>
</sst>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￥-804]* #,##0.00_ ;_ [$￥-804]* \-#,##0.00_ ;_ [$￥-804]* &quot;-&quot;??_ ;_ @_ "/>
    <numFmt numFmtId="177" formatCode="0.000_ "/>
    <numFmt numFmtId="178" formatCode="0.00_ "/>
  </numFmts>
  <fonts count="42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9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  <scheme val="maj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0" fontId="1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0" borderId="1" xfId="67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7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Fill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 wrapText="1"/>
    </xf>
    <xf numFmtId="178" fontId="20" fillId="0" borderId="3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78" fontId="19" fillId="0" borderId="3" xfId="0" applyNumberFormat="1" applyFont="1" applyFill="1" applyBorder="1" applyAlignment="1">
      <alignment horizontal="center" vertical="center" wrapText="1"/>
    </xf>
    <xf numFmtId="10" fontId="18" fillId="0" borderId="3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8" fontId="19" fillId="0" borderId="4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77" fontId="21" fillId="0" borderId="5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1" xfId="50"/>
    <cellStyle name="常规 3 2" xfId="51"/>
    <cellStyle name="常规 2 2" xfId="52"/>
    <cellStyle name="常规 3 4" xfId="53"/>
    <cellStyle name="常规 10" xfId="54"/>
    <cellStyle name="常规 2" xfId="55"/>
    <cellStyle name="常规 3" xfId="56"/>
    <cellStyle name="常规 2 4" xfId="57"/>
    <cellStyle name="常规 10 2 2 2" xfId="58"/>
    <cellStyle name="常规 10 2 2 2 2" xfId="59"/>
    <cellStyle name="警告文本 2" xfId="60"/>
    <cellStyle name="常规 3 6" xfId="61"/>
    <cellStyle name="常规 2 10 2 2 2 2" xfId="62"/>
    <cellStyle name="常规 2 18" xfId="63"/>
    <cellStyle name="常规 12" xfId="64"/>
    <cellStyle name="常规 2 3" xfId="65"/>
    <cellStyle name="常规 10 9" xfId="66"/>
    <cellStyle name="常规 12 2" xfId="67"/>
    <cellStyle name="常规 2 2 2" xfId="68"/>
    <cellStyle name="常规 10 2 2 2 2 2 2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D11" sqref="D11"/>
    </sheetView>
  </sheetViews>
  <sheetFormatPr defaultColWidth="9" defaultRowHeight="15.6" outlineLevelRow="7"/>
  <cols>
    <col min="1" max="1" width="3.2" style="32" customWidth="1"/>
    <col min="2" max="2" width="5.6" style="32" customWidth="1"/>
    <col min="3" max="3" width="9.1" style="33" customWidth="1"/>
    <col min="4" max="4" width="6.9" style="33" customWidth="1"/>
    <col min="5" max="5" width="9.5" style="32" customWidth="1"/>
    <col min="6" max="6" width="4.1" style="32" customWidth="1"/>
    <col min="7" max="7" width="5.5" style="32" customWidth="1"/>
    <col min="8" max="8" width="5.1" style="32" customWidth="1"/>
    <col min="9" max="9" width="6" style="32" customWidth="1"/>
    <col min="10" max="10" width="5.7" style="32" customWidth="1"/>
    <col min="11" max="11" width="4.8" style="32" customWidth="1"/>
    <col min="12" max="12" width="4.2" style="32" customWidth="1"/>
    <col min="13" max="13" width="6.4" style="34" customWidth="1"/>
    <col min="14" max="14" width="7" style="34" customWidth="1"/>
    <col min="15" max="15" width="7.6" style="35" customWidth="1"/>
    <col min="16" max="16" width="8.4" style="35" customWidth="1"/>
    <col min="17" max="17" width="6.7" style="36" customWidth="1"/>
    <col min="18" max="18" width="8.4" style="35" customWidth="1"/>
    <col min="19" max="19" width="4.5" style="32" customWidth="1"/>
    <col min="20" max="16384" width="9" style="32"/>
  </cols>
  <sheetData>
    <row r="1" s="32" customFormat="1" ht="27" customHeight="1" spans="1:19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7"/>
      <c r="N1" s="47"/>
      <c r="O1" s="48"/>
      <c r="P1" s="48"/>
      <c r="Q1" s="48"/>
      <c r="R1" s="48"/>
      <c r="S1" s="37"/>
    </row>
    <row r="2" s="32" customFormat="1" ht="31" customHeight="1" spans="1:19">
      <c r="A2" s="38" t="s">
        <v>1</v>
      </c>
      <c r="B2" s="38" t="s">
        <v>2</v>
      </c>
      <c r="C2" s="39" t="s">
        <v>3</v>
      </c>
      <c r="D2" s="39" t="s">
        <v>4</v>
      </c>
      <c r="E2" s="38" t="s">
        <v>5</v>
      </c>
      <c r="F2" s="38" t="s">
        <v>6</v>
      </c>
      <c r="G2" s="38" t="s">
        <v>7</v>
      </c>
      <c r="H2" s="38" t="s">
        <v>8</v>
      </c>
      <c r="I2" s="38"/>
      <c r="J2" s="38" t="s">
        <v>9</v>
      </c>
      <c r="K2" s="38" t="s">
        <v>10</v>
      </c>
      <c r="L2" s="38" t="s">
        <v>11</v>
      </c>
      <c r="M2" s="49" t="s">
        <v>12</v>
      </c>
      <c r="N2" s="50" t="s">
        <v>13</v>
      </c>
      <c r="O2" s="51" t="s">
        <v>14</v>
      </c>
      <c r="P2" s="52" t="s">
        <v>15</v>
      </c>
      <c r="Q2" s="51" t="s">
        <v>16</v>
      </c>
      <c r="R2" s="58" t="s">
        <v>17</v>
      </c>
      <c r="S2" s="59" t="s">
        <v>18</v>
      </c>
    </row>
    <row r="3" s="32" customFormat="1" ht="31" customHeight="1" spans="1:19">
      <c r="A3" s="40"/>
      <c r="B3" s="40"/>
      <c r="C3" s="41"/>
      <c r="D3" s="41"/>
      <c r="E3" s="40"/>
      <c r="F3" s="40"/>
      <c r="G3" s="40"/>
      <c r="H3" s="40" t="s">
        <v>19</v>
      </c>
      <c r="I3" s="40" t="s">
        <v>20</v>
      </c>
      <c r="J3" s="40"/>
      <c r="K3" s="40"/>
      <c r="L3" s="40"/>
      <c r="M3" s="53"/>
      <c r="N3" s="54"/>
      <c r="O3" s="52"/>
      <c r="P3" s="55"/>
      <c r="Q3" s="52"/>
      <c r="R3" s="60"/>
      <c r="S3" s="61"/>
    </row>
    <row r="4" s="32" customFormat="1" ht="31" customHeight="1" spans="1:19">
      <c r="A4" s="42">
        <v>1</v>
      </c>
      <c r="B4" s="43" t="s">
        <v>21</v>
      </c>
      <c r="C4" s="42" t="s">
        <v>22</v>
      </c>
      <c r="D4" s="42" t="s">
        <v>23</v>
      </c>
      <c r="E4" s="42" t="s">
        <v>24</v>
      </c>
      <c r="F4" s="42">
        <v>160</v>
      </c>
      <c r="G4" s="42">
        <v>29</v>
      </c>
      <c r="H4" s="42">
        <v>11</v>
      </c>
      <c r="I4" s="42">
        <v>18</v>
      </c>
      <c r="J4" s="42">
        <v>0</v>
      </c>
      <c r="K4" s="42">
        <v>0</v>
      </c>
      <c r="L4" s="42">
        <v>11</v>
      </c>
      <c r="M4" s="56">
        <f>H4/G4</f>
        <v>0.379310344827586</v>
      </c>
      <c r="N4" s="57">
        <f>G4*0.28</f>
        <v>8.12</v>
      </c>
      <c r="O4" s="57">
        <v>0</v>
      </c>
      <c r="P4" s="57">
        <v>0</v>
      </c>
      <c r="Q4" s="62">
        <f>SUM(N4:P4)</f>
        <v>8.12</v>
      </c>
      <c r="R4" s="63">
        <f>Q4+Q5</f>
        <v>12.32</v>
      </c>
      <c r="S4" s="64"/>
    </row>
    <row r="5" s="32" customFormat="1" ht="25" customHeight="1" spans="1:19">
      <c r="A5" s="42">
        <v>2</v>
      </c>
      <c r="B5" s="44"/>
      <c r="C5" s="42" t="s">
        <v>25</v>
      </c>
      <c r="D5" s="42" t="s">
        <v>23</v>
      </c>
      <c r="E5" s="42" t="s">
        <v>26</v>
      </c>
      <c r="F5" s="42">
        <v>160</v>
      </c>
      <c r="G5" s="42">
        <v>15</v>
      </c>
      <c r="H5" s="42">
        <v>6</v>
      </c>
      <c r="I5" s="42">
        <v>9</v>
      </c>
      <c r="J5" s="42">
        <v>0</v>
      </c>
      <c r="K5" s="42">
        <v>0</v>
      </c>
      <c r="L5" s="42">
        <v>6</v>
      </c>
      <c r="M5" s="56">
        <f>H5/G5</f>
        <v>0.4</v>
      </c>
      <c r="N5" s="57">
        <f>G5*0.28</f>
        <v>4.2</v>
      </c>
      <c r="O5" s="57">
        <v>0</v>
      </c>
      <c r="P5" s="57">
        <v>0</v>
      </c>
      <c r="Q5" s="62">
        <f>SUM(N5:P5)</f>
        <v>4.2</v>
      </c>
      <c r="R5" s="65"/>
      <c r="S5" s="64"/>
    </row>
    <row r="6" s="32" customFormat="1" ht="25" customHeight="1" spans="1:19">
      <c r="A6" s="42">
        <v>3</v>
      </c>
      <c r="B6" s="42" t="s">
        <v>27</v>
      </c>
      <c r="C6" s="42" t="s">
        <v>28</v>
      </c>
      <c r="D6" s="42" t="s">
        <v>29</v>
      </c>
      <c r="E6" s="42" t="s">
        <v>30</v>
      </c>
      <c r="F6" s="42">
        <v>80</v>
      </c>
      <c r="G6" s="42">
        <v>20</v>
      </c>
      <c r="H6" s="42">
        <v>6</v>
      </c>
      <c r="I6" s="42">
        <v>14</v>
      </c>
      <c r="J6" s="42">
        <v>0</v>
      </c>
      <c r="K6" s="42">
        <v>0</v>
      </c>
      <c r="L6" s="42">
        <v>6</v>
      </c>
      <c r="M6" s="56">
        <f>H6/G6</f>
        <v>0.3</v>
      </c>
      <c r="N6" s="57">
        <f>G6*0.1</f>
        <v>2</v>
      </c>
      <c r="O6" s="57">
        <v>0</v>
      </c>
      <c r="P6" s="57">
        <v>0</v>
      </c>
      <c r="Q6" s="62">
        <f>SUM(N6:P6)</f>
        <v>2</v>
      </c>
      <c r="R6" s="63">
        <f>Q6+Q7</f>
        <v>3.6</v>
      </c>
      <c r="S6" s="64"/>
    </row>
    <row r="7" s="32" customFormat="1" ht="25" customHeight="1" spans="1:19">
      <c r="A7" s="42">
        <v>4</v>
      </c>
      <c r="B7" s="42"/>
      <c r="C7" s="42" t="s">
        <v>31</v>
      </c>
      <c r="D7" s="42" t="s">
        <v>29</v>
      </c>
      <c r="E7" s="42" t="s">
        <v>32</v>
      </c>
      <c r="F7" s="42">
        <v>80</v>
      </c>
      <c r="G7" s="42">
        <v>16</v>
      </c>
      <c r="H7" s="42">
        <v>5</v>
      </c>
      <c r="I7" s="42">
        <v>11</v>
      </c>
      <c r="J7" s="42">
        <v>0</v>
      </c>
      <c r="K7" s="42">
        <v>0</v>
      </c>
      <c r="L7" s="42">
        <v>5</v>
      </c>
      <c r="M7" s="56">
        <f>H7/G7</f>
        <v>0.3125</v>
      </c>
      <c r="N7" s="57">
        <f>G7*0.1</f>
        <v>1.6</v>
      </c>
      <c r="O7" s="57">
        <v>0</v>
      </c>
      <c r="P7" s="57">
        <v>0</v>
      </c>
      <c r="Q7" s="62">
        <f>SUM(N7:P7)</f>
        <v>1.6</v>
      </c>
      <c r="R7" s="65"/>
      <c r="S7" s="64"/>
    </row>
    <row r="8" s="32" customFormat="1" ht="25" customHeight="1" spans="1:19">
      <c r="A8" s="45" t="s">
        <v>17</v>
      </c>
      <c r="B8" s="45"/>
      <c r="C8" s="45"/>
      <c r="D8" s="45"/>
      <c r="E8" s="45"/>
      <c r="F8" s="46"/>
      <c r="G8" s="42">
        <f t="shared" ref="G8:L8" si="0">SUM(G4:G7)</f>
        <v>80</v>
      </c>
      <c r="H8" s="42">
        <f t="shared" si="0"/>
        <v>28</v>
      </c>
      <c r="I8" s="42">
        <f t="shared" si="0"/>
        <v>52</v>
      </c>
      <c r="J8" s="42">
        <f t="shared" si="0"/>
        <v>0</v>
      </c>
      <c r="K8" s="42">
        <f t="shared" si="0"/>
        <v>0</v>
      </c>
      <c r="L8" s="42">
        <f t="shared" si="0"/>
        <v>28</v>
      </c>
      <c r="M8" s="56"/>
      <c r="N8" s="57">
        <f>SUM(N4:N7)</f>
        <v>15.92</v>
      </c>
      <c r="O8" s="57">
        <f>SUM(O4:O7)</f>
        <v>0</v>
      </c>
      <c r="P8" s="57">
        <f>SUM(P4:P7)</f>
        <v>0</v>
      </c>
      <c r="Q8" s="62">
        <f>SUM(Q4:Q7)</f>
        <v>15.92</v>
      </c>
      <c r="R8" s="66">
        <f>SUM(R4:R7)</f>
        <v>15.92</v>
      </c>
      <c r="S8" s="64"/>
    </row>
  </sheetData>
  <mergeCells count="24">
    <mergeCell ref="A1:S1"/>
    <mergeCell ref="H2:I2"/>
    <mergeCell ref="A8:E8"/>
    <mergeCell ref="A2:A3"/>
    <mergeCell ref="B2:B3"/>
    <mergeCell ref="B4:B5"/>
    <mergeCell ref="B6:B7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R4:R5"/>
    <mergeCell ref="R6:R7"/>
    <mergeCell ref="S2:S3"/>
  </mergeCells>
  <printOptions horizontalCentered="1"/>
  <pageMargins left="0.554861111111111" right="0.554861111111111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workbookViewId="0">
      <selection activeCell="O4" sqref="O4"/>
    </sheetView>
  </sheetViews>
  <sheetFormatPr defaultColWidth="9" defaultRowHeight="15.6"/>
  <cols>
    <col min="1" max="1" width="3.775" style="7" customWidth="1"/>
    <col min="2" max="2" width="8" style="8" customWidth="1"/>
    <col min="3" max="4" width="3.5" style="7" customWidth="1"/>
    <col min="5" max="5" width="8.875" style="9" customWidth="1"/>
    <col min="6" max="6" width="12.2083333333333" style="10" customWidth="1"/>
    <col min="7" max="7" width="4.125" style="7" customWidth="1"/>
    <col min="8" max="8" width="4.25" style="7" customWidth="1"/>
    <col min="9" max="9" width="11.5833333333333" style="7" customWidth="1"/>
    <col min="10" max="10" width="6.125" style="11" customWidth="1"/>
    <col min="11" max="11" width="6.3" style="7" customWidth="1"/>
    <col min="12" max="12" width="7.6" style="7" customWidth="1"/>
    <col min="13" max="16384" width="9" style="7"/>
  </cols>
  <sheetData>
    <row r="1" s="1" customFormat="1" ht="34.5" customHeight="1" spans="1:12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="2" customFormat="1" ht="33" customHeight="1" spans="1:13">
      <c r="A2" s="13" t="s">
        <v>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3" customFormat="1" ht="34" customHeight="1" spans="1:13">
      <c r="A3" s="23" t="s">
        <v>35</v>
      </c>
      <c r="B3" s="23" t="s">
        <v>36</v>
      </c>
      <c r="C3" s="16" t="s">
        <v>37</v>
      </c>
      <c r="D3" s="16" t="s">
        <v>38</v>
      </c>
      <c r="E3" s="23" t="s">
        <v>39</v>
      </c>
      <c r="F3" s="23" t="s">
        <v>40</v>
      </c>
      <c r="G3" s="23" t="s">
        <v>41</v>
      </c>
      <c r="H3" s="23" t="s">
        <v>42</v>
      </c>
      <c r="I3" s="23" t="s">
        <v>43</v>
      </c>
      <c r="J3" s="23" t="s">
        <v>44</v>
      </c>
      <c r="K3" s="23" t="s">
        <v>45</v>
      </c>
      <c r="L3" s="27" t="s">
        <v>46</v>
      </c>
      <c r="M3" s="21" t="s">
        <v>47</v>
      </c>
    </row>
    <row r="4" s="4" customFormat="1" ht="25" customHeight="1" spans="1:13">
      <c r="A4" s="14">
        <v>1</v>
      </c>
      <c r="B4" s="29" t="s">
        <v>48</v>
      </c>
      <c r="C4" s="25" t="s">
        <v>49</v>
      </c>
      <c r="D4" s="15" t="s">
        <v>50</v>
      </c>
      <c r="E4" s="15" t="s">
        <v>51</v>
      </c>
      <c r="F4" s="15" t="s">
        <v>52</v>
      </c>
      <c r="G4" s="15">
        <v>160</v>
      </c>
      <c r="H4" s="15">
        <v>20</v>
      </c>
      <c r="I4" s="15" t="s">
        <v>53</v>
      </c>
      <c r="J4" s="14" t="s">
        <v>54</v>
      </c>
      <c r="K4" s="17" t="s">
        <v>55</v>
      </c>
      <c r="L4" s="17">
        <v>2800</v>
      </c>
      <c r="M4" s="20">
        <v>0</v>
      </c>
    </row>
    <row r="5" s="4" customFormat="1" ht="25" customHeight="1" spans="1:13">
      <c r="A5" s="14">
        <v>2</v>
      </c>
      <c r="B5" s="29" t="s">
        <v>56</v>
      </c>
      <c r="C5" s="25" t="s">
        <v>49</v>
      </c>
      <c r="D5" s="15" t="s">
        <v>50</v>
      </c>
      <c r="E5" s="15" t="s">
        <v>51</v>
      </c>
      <c r="F5" s="15" t="s">
        <v>57</v>
      </c>
      <c r="G5" s="15">
        <v>160</v>
      </c>
      <c r="H5" s="15">
        <v>20</v>
      </c>
      <c r="I5" s="15" t="s">
        <v>58</v>
      </c>
      <c r="J5" s="14" t="s">
        <v>54</v>
      </c>
      <c r="K5" s="17" t="s">
        <v>59</v>
      </c>
      <c r="L5" s="17">
        <v>2800</v>
      </c>
      <c r="M5" s="20">
        <v>0</v>
      </c>
    </row>
    <row r="6" s="4" customFormat="1" ht="25" customHeight="1" spans="1:13">
      <c r="A6" s="14">
        <v>3</v>
      </c>
      <c r="B6" s="29" t="s">
        <v>60</v>
      </c>
      <c r="C6" s="25" t="s">
        <v>49</v>
      </c>
      <c r="D6" s="15" t="s">
        <v>50</v>
      </c>
      <c r="E6" s="15" t="s">
        <v>51</v>
      </c>
      <c r="F6" s="15" t="s">
        <v>57</v>
      </c>
      <c r="G6" s="15">
        <v>160</v>
      </c>
      <c r="H6" s="15">
        <v>20</v>
      </c>
      <c r="I6" s="15" t="s">
        <v>61</v>
      </c>
      <c r="J6" s="14" t="s">
        <v>54</v>
      </c>
      <c r="K6" s="17" t="s">
        <v>59</v>
      </c>
      <c r="L6" s="17">
        <v>2800</v>
      </c>
      <c r="M6" s="20">
        <v>0</v>
      </c>
    </row>
    <row r="7" s="4" customFormat="1" ht="25" customHeight="1" spans="1:13">
      <c r="A7" s="14">
        <v>4</v>
      </c>
      <c r="B7" s="29" t="s">
        <v>62</v>
      </c>
      <c r="C7" s="25" t="s">
        <v>49</v>
      </c>
      <c r="D7" s="15" t="s">
        <v>50</v>
      </c>
      <c r="E7" s="15" t="s">
        <v>51</v>
      </c>
      <c r="F7" s="15" t="s">
        <v>52</v>
      </c>
      <c r="G7" s="15">
        <v>160</v>
      </c>
      <c r="H7" s="15">
        <v>20</v>
      </c>
      <c r="I7" s="15" t="s">
        <v>63</v>
      </c>
      <c r="J7" s="14" t="s">
        <v>54</v>
      </c>
      <c r="K7" s="17" t="s">
        <v>59</v>
      </c>
      <c r="L7" s="17">
        <v>2800</v>
      </c>
      <c r="M7" s="20">
        <v>0</v>
      </c>
    </row>
    <row r="8" s="4" customFormat="1" ht="25" customHeight="1" spans="1:13">
      <c r="A8" s="14">
        <v>5</v>
      </c>
      <c r="B8" s="29" t="s">
        <v>64</v>
      </c>
      <c r="C8" s="25" t="s">
        <v>49</v>
      </c>
      <c r="D8" s="15" t="s">
        <v>50</v>
      </c>
      <c r="E8" s="15" t="s">
        <v>51</v>
      </c>
      <c r="F8" s="15" t="s">
        <v>52</v>
      </c>
      <c r="G8" s="15">
        <v>160</v>
      </c>
      <c r="H8" s="15">
        <v>20</v>
      </c>
      <c r="I8" s="15" t="s">
        <v>65</v>
      </c>
      <c r="J8" s="14" t="s">
        <v>54</v>
      </c>
      <c r="K8" s="17" t="s">
        <v>55</v>
      </c>
      <c r="L8" s="17">
        <v>2800</v>
      </c>
      <c r="M8" s="20">
        <v>0</v>
      </c>
    </row>
    <row r="9" s="4" customFormat="1" ht="25" customHeight="1" spans="1:13">
      <c r="A9" s="14">
        <v>6</v>
      </c>
      <c r="B9" s="29" t="s">
        <v>66</v>
      </c>
      <c r="C9" s="25" t="s">
        <v>49</v>
      </c>
      <c r="D9" s="15" t="s">
        <v>50</v>
      </c>
      <c r="E9" s="15" t="s">
        <v>51</v>
      </c>
      <c r="F9" s="15" t="s">
        <v>57</v>
      </c>
      <c r="G9" s="15">
        <v>160</v>
      </c>
      <c r="H9" s="15">
        <v>20</v>
      </c>
      <c r="I9" s="15" t="s">
        <v>67</v>
      </c>
      <c r="J9" s="14" t="s">
        <v>54</v>
      </c>
      <c r="K9" s="17" t="s">
        <v>55</v>
      </c>
      <c r="L9" s="17">
        <v>2800</v>
      </c>
      <c r="M9" s="20">
        <v>0</v>
      </c>
    </row>
    <row r="10" s="4" customFormat="1" ht="25" customHeight="1" spans="1:13">
      <c r="A10" s="14">
        <v>7</v>
      </c>
      <c r="B10" s="29" t="s">
        <v>68</v>
      </c>
      <c r="C10" s="25" t="s">
        <v>49</v>
      </c>
      <c r="D10" s="15" t="s">
        <v>50</v>
      </c>
      <c r="E10" s="15" t="s">
        <v>51</v>
      </c>
      <c r="F10" s="15" t="s">
        <v>57</v>
      </c>
      <c r="G10" s="15">
        <v>160</v>
      </c>
      <c r="H10" s="15">
        <v>20</v>
      </c>
      <c r="I10" s="15" t="s">
        <v>69</v>
      </c>
      <c r="J10" s="14" t="s">
        <v>54</v>
      </c>
      <c r="K10" s="17" t="s">
        <v>55</v>
      </c>
      <c r="L10" s="17">
        <v>2800</v>
      </c>
      <c r="M10" s="20">
        <v>0</v>
      </c>
    </row>
    <row r="11" s="4" customFormat="1" ht="25" customHeight="1" spans="1:13">
      <c r="A11" s="14">
        <v>8</v>
      </c>
      <c r="B11" s="29" t="s">
        <v>70</v>
      </c>
      <c r="C11" s="25" t="s">
        <v>49</v>
      </c>
      <c r="D11" s="15" t="s">
        <v>50</v>
      </c>
      <c r="E11" s="15" t="s">
        <v>51</v>
      </c>
      <c r="F11" s="15" t="s">
        <v>52</v>
      </c>
      <c r="G11" s="15">
        <v>160</v>
      </c>
      <c r="H11" s="15">
        <v>20</v>
      </c>
      <c r="I11" s="15" t="s">
        <v>71</v>
      </c>
      <c r="J11" s="14" t="s">
        <v>54</v>
      </c>
      <c r="K11" s="17" t="s">
        <v>55</v>
      </c>
      <c r="L11" s="17">
        <v>2800</v>
      </c>
      <c r="M11" s="20">
        <v>0</v>
      </c>
    </row>
    <row r="12" s="4" customFormat="1" ht="25" customHeight="1" spans="1:13">
      <c r="A12" s="14">
        <v>9</v>
      </c>
      <c r="B12" s="29" t="s">
        <v>72</v>
      </c>
      <c r="C12" s="25" t="s">
        <v>49</v>
      </c>
      <c r="D12" s="15" t="s">
        <v>50</v>
      </c>
      <c r="E12" s="15" t="s">
        <v>51</v>
      </c>
      <c r="F12" s="15" t="s">
        <v>52</v>
      </c>
      <c r="G12" s="15">
        <v>160</v>
      </c>
      <c r="H12" s="15">
        <v>20</v>
      </c>
      <c r="I12" s="15" t="s">
        <v>73</v>
      </c>
      <c r="J12" s="14" t="s">
        <v>54</v>
      </c>
      <c r="K12" s="17" t="s">
        <v>55</v>
      </c>
      <c r="L12" s="17">
        <v>2800</v>
      </c>
      <c r="M12" s="20">
        <v>0</v>
      </c>
    </row>
    <row r="13" s="4" customFormat="1" ht="25" customHeight="1" spans="1:13">
      <c r="A13" s="14">
        <v>10</v>
      </c>
      <c r="B13" s="29" t="s">
        <v>74</v>
      </c>
      <c r="C13" s="25" t="s">
        <v>49</v>
      </c>
      <c r="D13" s="15" t="s">
        <v>50</v>
      </c>
      <c r="E13" s="15" t="s">
        <v>51</v>
      </c>
      <c r="F13" s="15" t="s">
        <v>57</v>
      </c>
      <c r="G13" s="15">
        <v>160</v>
      </c>
      <c r="H13" s="15">
        <v>20</v>
      </c>
      <c r="I13" s="15" t="s">
        <v>75</v>
      </c>
      <c r="J13" s="14" t="s">
        <v>54</v>
      </c>
      <c r="K13" s="17" t="s">
        <v>59</v>
      </c>
      <c r="L13" s="17">
        <v>2800</v>
      </c>
      <c r="M13" s="20">
        <v>0</v>
      </c>
    </row>
    <row r="14" s="4" customFormat="1" ht="25" customHeight="1" spans="1:13">
      <c r="A14" s="14">
        <v>11</v>
      </c>
      <c r="B14" s="29" t="s">
        <v>76</v>
      </c>
      <c r="C14" s="25" t="s">
        <v>49</v>
      </c>
      <c r="D14" s="15" t="s">
        <v>50</v>
      </c>
      <c r="E14" s="15" t="s">
        <v>51</v>
      </c>
      <c r="F14" s="15" t="s">
        <v>52</v>
      </c>
      <c r="G14" s="15">
        <v>160</v>
      </c>
      <c r="H14" s="15">
        <v>20</v>
      </c>
      <c r="I14" s="15" t="s">
        <v>77</v>
      </c>
      <c r="J14" s="14" t="s">
        <v>54</v>
      </c>
      <c r="K14" s="17" t="s">
        <v>59</v>
      </c>
      <c r="L14" s="17">
        <v>2800</v>
      </c>
      <c r="M14" s="20">
        <v>0</v>
      </c>
    </row>
    <row r="15" s="5" customFormat="1" ht="25" customHeight="1" spans="1:13">
      <c r="A15" s="14">
        <v>12</v>
      </c>
      <c r="B15" s="29" t="s">
        <v>78</v>
      </c>
      <c r="C15" s="25" t="s">
        <v>49</v>
      </c>
      <c r="D15" s="15" t="s">
        <v>50</v>
      </c>
      <c r="E15" s="15" t="s">
        <v>51</v>
      </c>
      <c r="F15" s="15" t="s">
        <v>52</v>
      </c>
      <c r="G15" s="15">
        <v>160</v>
      </c>
      <c r="H15" s="15">
        <v>20</v>
      </c>
      <c r="I15" s="15" t="s">
        <v>79</v>
      </c>
      <c r="J15" s="14" t="s">
        <v>54</v>
      </c>
      <c r="K15" s="17" t="s">
        <v>55</v>
      </c>
      <c r="L15" s="17">
        <v>2800</v>
      </c>
      <c r="M15" s="20">
        <v>0</v>
      </c>
    </row>
    <row r="16" s="5" customFormat="1" ht="25" customHeight="1" spans="1:13">
      <c r="A16" s="14">
        <v>13</v>
      </c>
      <c r="B16" s="29" t="s">
        <v>80</v>
      </c>
      <c r="C16" s="25" t="s">
        <v>49</v>
      </c>
      <c r="D16" s="15" t="s">
        <v>50</v>
      </c>
      <c r="E16" s="15" t="s">
        <v>51</v>
      </c>
      <c r="F16" s="15" t="s">
        <v>52</v>
      </c>
      <c r="G16" s="15">
        <v>160</v>
      </c>
      <c r="H16" s="15">
        <v>20</v>
      </c>
      <c r="I16" s="15" t="s">
        <v>81</v>
      </c>
      <c r="J16" s="14" t="s">
        <v>54</v>
      </c>
      <c r="K16" s="17" t="s">
        <v>55</v>
      </c>
      <c r="L16" s="17">
        <v>2800</v>
      </c>
      <c r="M16" s="20">
        <v>0</v>
      </c>
    </row>
    <row r="17" s="4" customFormat="1" ht="25" customHeight="1" spans="1:13">
      <c r="A17" s="14">
        <v>14</v>
      </c>
      <c r="B17" s="30" t="s">
        <v>82</v>
      </c>
      <c r="C17" s="25" t="s">
        <v>49</v>
      </c>
      <c r="D17" s="15" t="s">
        <v>50</v>
      </c>
      <c r="E17" s="15" t="s">
        <v>51</v>
      </c>
      <c r="F17" s="15" t="s">
        <v>57</v>
      </c>
      <c r="G17" s="15">
        <v>160</v>
      </c>
      <c r="H17" s="15">
        <v>20</v>
      </c>
      <c r="I17" s="15" t="s">
        <v>83</v>
      </c>
      <c r="J17" s="14" t="s">
        <v>54</v>
      </c>
      <c r="K17" s="17" t="s">
        <v>59</v>
      </c>
      <c r="L17" s="17">
        <v>2800</v>
      </c>
      <c r="M17" s="20">
        <v>0</v>
      </c>
    </row>
    <row r="18" s="5" customFormat="1" ht="25" customHeight="1" spans="1:13">
      <c r="A18" s="14">
        <v>15</v>
      </c>
      <c r="B18" s="29" t="s">
        <v>84</v>
      </c>
      <c r="C18" s="25" t="s">
        <v>49</v>
      </c>
      <c r="D18" s="15" t="s">
        <v>50</v>
      </c>
      <c r="E18" s="15" t="s">
        <v>51</v>
      </c>
      <c r="F18" s="15" t="s">
        <v>52</v>
      </c>
      <c r="G18" s="15">
        <v>160</v>
      </c>
      <c r="H18" s="15">
        <v>20</v>
      </c>
      <c r="I18" s="15" t="s">
        <v>85</v>
      </c>
      <c r="J18" s="14" t="s">
        <v>54</v>
      </c>
      <c r="K18" s="17" t="s">
        <v>55</v>
      </c>
      <c r="L18" s="17">
        <v>2800</v>
      </c>
      <c r="M18" s="20">
        <v>0</v>
      </c>
    </row>
    <row r="19" s="5" customFormat="1" ht="25" customHeight="1" spans="1:13">
      <c r="A19" s="14">
        <v>16</v>
      </c>
      <c r="B19" s="29" t="s">
        <v>86</v>
      </c>
      <c r="C19" s="25" t="s">
        <v>49</v>
      </c>
      <c r="D19" s="15" t="s">
        <v>50</v>
      </c>
      <c r="E19" s="15" t="s">
        <v>51</v>
      </c>
      <c r="F19" s="15" t="s">
        <v>52</v>
      </c>
      <c r="G19" s="15">
        <v>160</v>
      </c>
      <c r="H19" s="15">
        <v>20</v>
      </c>
      <c r="I19" s="15" t="s">
        <v>87</v>
      </c>
      <c r="J19" s="14" t="s">
        <v>54</v>
      </c>
      <c r="K19" s="17" t="s">
        <v>55</v>
      </c>
      <c r="L19" s="17">
        <v>2800</v>
      </c>
      <c r="M19" s="20">
        <v>0</v>
      </c>
    </row>
    <row r="20" s="7" customFormat="1" ht="28.8" spans="1:13">
      <c r="A20" s="14">
        <v>17</v>
      </c>
      <c r="B20" s="29" t="s">
        <v>88</v>
      </c>
      <c r="C20" s="25" t="s">
        <v>49</v>
      </c>
      <c r="D20" s="15" t="s">
        <v>50</v>
      </c>
      <c r="E20" s="15" t="s">
        <v>51</v>
      </c>
      <c r="F20" s="15" t="s">
        <v>52</v>
      </c>
      <c r="G20" s="15">
        <v>160</v>
      </c>
      <c r="H20" s="15">
        <v>20</v>
      </c>
      <c r="I20" s="15" t="s">
        <v>89</v>
      </c>
      <c r="J20" s="14" t="s">
        <v>54</v>
      </c>
      <c r="K20" s="17" t="s">
        <v>59</v>
      </c>
      <c r="L20" s="17">
        <v>2800</v>
      </c>
      <c r="M20" s="20">
        <v>0</v>
      </c>
    </row>
    <row r="21" s="7" customFormat="1" ht="28.8" spans="1:13">
      <c r="A21" s="14">
        <v>18</v>
      </c>
      <c r="B21" s="29" t="s">
        <v>90</v>
      </c>
      <c r="C21" s="25" t="s">
        <v>49</v>
      </c>
      <c r="D21" s="15" t="s">
        <v>50</v>
      </c>
      <c r="E21" s="15" t="s">
        <v>51</v>
      </c>
      <c r="F21" s="15" t="s">
        <v>52</v>
      </c>
      <c r="G21" s="15">
        <v>160</v>
      </c>
      <c r="H21" s="15">
        <v>20</v>
      </c>
      <c r="I21" s="15" t="s">
        <v>91</v>
      </c>
      <c r="J21" s="14" t="s">
        <v>54</v>
      </c>
      <c r="K21" s="17" t="s">
        <v>55</v>
      </c>
      <c r="L21" s="17">
        <v>2800</v>
      </c>
      <c r="M21" s="20">
        <v>0</v>
      </c>
    </row>
    <row r="22" s="7" customFormat="1" spans="1:13">
      <c r="A22" s="14">
        <v>19</v>
      </c>
      <c r="B22" s="29" t="s">
        <v>92</v>
      </c>
      <c r="C22" s="25" t="s">
        <v>49</v>
      </c>
      <c r="D22" s="15" t="s">
        <v>50</v>
      </c>
      <c r="E22" s="15" t="s">
        <v>51</v>
      </c>
      <c r="F22" s="15" t="s">
        <v>57</v>
      </c>
      <c r="G22" s="15">
        <v>160</v>
      </c>
      <c r="H22" s="15">
        <v>20</v>
      </c>
      <c r="I22" s="15" t="s">
        <v>93</v>
      </c>
      <c r="J22" s="14" t="s">
        <v>54</v>
      </c>
      <c r="K22" s="17" t="s">
        <v>59</v>
      </c>
      <c r="L22" s="17">
        <v>2800</v>
      </c>
      <c r="M22" s="20">
        <v>0</v>
      </c>
    </row>
    <row r="23" s="7" customFormat="1" ht="28.8" spans="1:13">
      <c r="A23" s="14">
        <v>20</v>
      </c>
      <c r="B23" s="29" t="s">
        <v>94</v>
      </c>
      <c r="C23" s="25" t="s">
        <v>49</v>
      </c>
      <c r="D23" s="15" t="s">
        <v>50</v>
      </c>
      <c r="E23" s="15" t="s">
        <v>51</v>
      </c>
      <c r="F23" s="15" t="s">
        <v>52</v>
      </c>
      <c r="G23" s="15">
        <v>160</v>
      </c>
      <c r="H23" s="15">
        <v>20</v>
      </c>
      <c r="I23" s="15" t="s">
        <v>95</v>
      </c>
      <c r="J23" s="14" t="s">
        <v>54</v>
      </c>
      <c r="K23" s="17" t="s">
        <v>55</v>
      </c>
      <c r="L23" s="17">
        <v>2800</v>
      </c>
      <c r="M23" s="20">
        <v>0</v>
      </c>
    </row>
    <row r="24" s="7" customFormat="1" ht="28.8" spans="1:13">
      <c r="A24" s="14">
        <v>21</v>
      </c>
      <c r="B24" s="29" t="s">
        <v>96</v>
      </c>
      <c r="C24" s="25" t="s">
        <v>49</v>
      </c>
      <c r="D24" s="15" t="s">
        <v>50</v>
      </c>
      <c r="E24" s="15" t="s">
        <v>51</v>
      </c>
      <c r="F24" s="15" t="s">
        <v>52</v>
      </c>
      <c r="G24" s="15">
        <v>160</v>
      </c>
      <c r="H24" s="15">
        <v>20</v>
      </c>
      <c r="I24" s="15" t="s">
        <v>97</v>
      </c>
      <c r="J24" s="14" t="s">
        <v>54</v>
      </c>
      <c r="K24" s="17" t="s">
        <v>59</v>
      </c>
      <c r="L24" s="17">
        <v>2800</v>
      </c>
      <c r="M24" s="20">
        <v>0</v>
      </c>
    </row>
    <row r="25" s="7" customFormat="1" spans="1:13">
      <c r="A25" s="14">
        <v>22</v>
      </c>
      <c r="B25" s="29" t="s">
        <v>98</v>
      </c>
      <c r="C25" s="25" t="s">
        <v>49</v>
      </c>
      <c r="D25" s="15" t="s">
        <v>50</v>
      </c>
      <c r="E25" s="15" t="s">
        <v>51</v>
      </c>
      <c r="F25" s="15" t="s">
        <v>57</v>
      </c>
      <c r="G25" s="15">
        <v>160</v>
      </c>
      <c r="H25" s="15">
        <v>20</v>
      </c>
      <c r="I25" s="15" t="s">
        <v>99</v>
      </c>
      <c r="J25" s="14" t="s">
        <v>54</v>
      </c>
      <c r="K25" s="17" t="s">
        <v>55</v>
      </c>
      <c r="L25" s="17">
        <v>2800</v>
      </c>
      <c r="M25" s="20">
        <v>0</v>
      </c>
    </row>
    <row r="26" s="7" customFormat="1" ht="28.8" spans="1:13">
      <c r="A26" s="14">
        <v>23</v>
      </c>
      <c r="B26" s="29" t="s">
        <v>100</v>
      </c>
      <c r="C26" s="25" t="s">
        <v>49</v>
      </c>
      <c r="D26" s="15" t="s">
        <v>50</v>
      </c>
      <c r="E26" s="15" t="s">
        <v>51</v>
      </c>
      <c r="F26" s="15" t="s">
        <v>52</v>
      </c>
      <c r="G26" s="15">
        <v>160</v>
      </c>
      <c r="H26" s="15">
        <v>20</v>
      </c>
      <c r="I26" s="15" t="s">
        <v>101</v>
      </c>
      <c r="J26" s="14" t="s">
        <v>54</v>
      </c>
      <c r="K26" s="17" t="s">
        <v>55</v>
      </c>
      <c r="L26" s="17">
        <v>2800</v>
      </c>
      <c r="M26" s="20">
        <v>0</v>
      </c>
    </row>
    <row r="27" s="7" customFormat="1" ht="28.8" spans="1:13">
      <c r="A27" s="14">
        <v>24</v>
      </c>
      <c r="B27" s="29" t="s">
        <v>102</v>
      </c>
      <c r="C27" s="25" t="s">
        <v>49</v>
      </c>
      <c r="D27" s="15" t="s">
        <v>50</v>
      </c>
      <c r="E27" s="15" t="s">
        <v>51</v>
      </c>
      <c r="F27" s="15" t="s">
        <v>52</v>
      </c>
      <c r="G27" s="15">
        <v>160</v>
      </c>
      <c r="H27" s="15">
        <v>20</v>
      </c>
      <c r="I27" s="15" t="s">
        <v>103</v>
      </c>
      <c r="J27" s="14" t="s">
        <v>54</v>
      </c>
      <c r="K27" s="17" t="s">
        <v>55</v>
      </c>
      <c r="L27" s="17">
        <v>2800</v>
      </c>
      <c r="M27" s="20">
        <v>0</v>
      </c>
    </row>
    <row r="28" s="7" customFormat="1" ht="28.8" spans="1:13">
      <c r="A28" s="14">
        <v>25</v>
      </c>
      <c r="B28" s="29" t="s">
        <v>104</v>
      </c>
      <c r="C28" s="25" t="s">
        <v>49</v>
      </c>
      <c r="D28" s="15" t="s">
        <v>50</v>
      </c>
      <c r="E28" s="15" t="s">
        <v>51</v>
      </c>
      <c r="F28" s="15" t="s">
        <v>52</v>
      </c>
      <c r="G28" s="15">
        <v>160</v>
      </c>
      <c r="H28" s="15">
        <v>20</v>
      </c>
      <c r="I28" s="15" t="s">
        <v>105</v>
      </c>
      <c r="J28" s="14" t="s">
        <v>54</v>
      </c>
      <c r="K28" s="17" t="s">
        <v>55</v>
      </c>
      <c r="L28" s="17">
        <v>2800</v>
      </c>
      <c r="M28" s="20">
        <v>0</v>
      </c>
    </row>
    <row r="29" s="7" customFormat="1" spans="1:13">
      <c r="A29" s="14">
        <v>26</v>
      </c>
      <c r="B29" s="29" t="s">
        <v>106</v>
      </c>
      <c r="C29" s="25" t="s">
        <v>49</v>
      </c>
      <c r="D29" s="15" t="s">
        <v>50</v>
      </c>
      <c r="E29" s="15" t="s">
        <v>51</v>
      </c>
      <c r="F29" s="15" t="s">
        <v>57</v>
      </c>
      <c r="G29" s="15">
        <v>160</v>
      </c>
      <c r="H29" s="15">
        <v>20</v>
      </c>
      <c r="I29" s="15" t="s">
        <v>107</v>
      </c>
      <c r="J29" s="14" t="s">
        <v>54</v>
      </c>
      <c r="K29" s="17" t="s">
        <v>55</v>
      </c>
      <c r="L29" s="17">
        <v>2800</v>
      </c>
      <c r="M29" s="20">
        <v>0</v>
      </c>
    </row>
    <row r="30" s="7" customFormat="1" spans="1:13">
      <c r="A30" s="14">
        <v>27</v>
      </c>
      <c r="B30" s="29" t="s">
        <v>108</v>
      </c>
      <c r="C30" s="25" t="s">
        <v>49</v>
      </c>
      <c r="D30" s="15" t="s">
        <v>50</v>
      </c>
      <c r="E30" s="15" t="s">
        <v>51</v>
      </c>
      <c r="F30" s="15" t="s">
        <v>57</v>
      </c>
      <c r="G30" s="15">
        <v>160</v>
      </c>
      <c r="H30" s="15">
        <v>20</v>
      </c>
      <c r="I30" s="15" t="s">
        <v>109</v>
      </c>
      <c r="J30" s="14" t="s">
        <v>54</v>
      </c>
      <c r="K30" s="17" t="s">
        <v>59</v>
      </c>
      <c r="L30" s="17">
        <v>2800</v>
      </c>
      <c r="M30" s="20">
        <v>0</v>
      </c>
    </row>
    <row r="31" s="7" customFormat="1" spans="1:13">
      <c r="A31" s="14">
        <v>28</v>
      </c>
      <c r="B31" s="29" t="s">
        <v>110</v>
      </c>
      <c r="C31" s="25" t="s">
        <v>49</v>
      </c>
      <c r="D31" s="15" t="s">
        <v>50</v>
      </c>
      <c r="E31" s="15" t="s">
        <v>51</v>
      </c>
      <c r="F31" s="15" t="s">
        <v>57</v>
      </c>
      <c r="G31" s="15">
        <v>160</v>
      </c>
      <c r="H31" s="15">
        <v>20</v>
      </c>
      <c r="I31" s="15" t="s">
        <v>111</v>
      </c>
      <c r="J31" s="14" t="s">
        <v>54</v>
      </c>
      <c r="K31" s="17" t="s">
        <v>59</v>
      </c>
      <c r="L31" s="17">
        <v>2800</v>
      </c>
      <c r="M31" s="20">
        <v>0</v>
      </c>
    </row>
    <row r="32" s="7" customFormat="1" ht="28.8" spans="1:13">
      <c r="A32" s="14">
        <v>29</v>
      </c>
      <c r="B32" s="29" t="s">
        <v>112</v>
      </c>
      <c r="C32" s="25" t="s">
        <v>49</v>
      </c>
      <c r="D32" s="15" t="s">
        <v>50</v>
      </c>
      <c r="E32" s="15" t="s">
        <v>51</v>
      </c>
      <c r="F32" s="15" t="s">
        <v>52</v>
      </c>
      <c r="G32" s="15">
        <v>160</v>
      </c>
      <c r="H32" s="15">
        <v>20</v>
      </c>
      <c r="I32" s="15" t="s">
        <v>113</v>
      </c>
      <c r="J32" s="14" t="s">
        <v>54</v>
      </c>
      <c r="K32" s="17" t="s">
        <v>55</v>
      </c>
      <c r="L32" s="17">
        <v>2800</v>
      </c>
      <c r="M32" s="20">
        <v>0</v>
      </c>
    </row>
    <row r="33" s="7" customFormat="1" spans="2:12">
      <c r="B33" s="8"/>
      <c r="E33" s="9"/>
      <c r="F33" s="10"/>
      <c r="J33" s="11"/>
      <c r="L33" s="31">
        <f>SUM(L4:L32)</f>
        <v>81200</v>
      </c>
    </row>
  </sheetData>
  <mergeCells count="2">
    <mergeCell ref="A1:L1"/>
    <mergeCell ref="A2:M2"/>
  </mergeCells>
  <conditionalFormatting sqref="B4:B30">
    <cfRule type="duplicateValues" dxfId="0" priority="2"/>
  </conditionalFormatting>
  <conditionalFormatting sqref="B1 B3:B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P6" sqref="P6"/>
    </sheetView>
  </sheetViews>
  <sheetFormatPr defaultColWidth="9" defaultRowHeight="15.6"/>
  <cols>
    <col min="1" max="1" width="3.775" style="7" customWidth="1"/>
    <col min="2" max="2" width="8" style="8" customWidth="1"/>
    <col min="3" max="4" width="3.5" style="7" customWidth="1"/>
    <col min="5" max="5" width="8.875" style="9" customWidth="1"/>
    <col min="6" max="6" width="12.2083333333333" style="10" customWidth="1"/>
    <col min="7" max="7" width="4.125" style="7" customWidth="1"/>
    <col min="8" max="8" width="4.25" style="7" customWidth="1"/>
    <col min="9" max="9" width="11.5833333333333" style="7" customWidth="1"/>
    <col min="10" max="10" width="6.125" style="11" customWidth="1"/>
    <col min="11" max="11" width="6.3" style="7" customWidth="1"/>
    <col min="12" max="12" width="6.54166666666667" style="7" customWidth="1"/>
    <col min="13" max="16384" width="9" style="7"/>
  </cols>
  <sheetData>
    <row r="1" s="1" customFormat="1" ht="34.5" customHeight="1" spans="1:12">
      <c r="A1" s="22" t="s">
        <v>114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="2" customFormat="1" ht="38" customHeight="1" spans="1:13">
      <c r="A2" s="13" t="s">
        <v>115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3" customFormat="1" ht="34" customHeight="1" spans="1:13">
      <c r="A3" s="23" t="s">
        <v>35</v>
      </c>
      <c r="B3" s="23" t="s">
        <v>36</v>
      </c>
      <c r="C3" s="16" t="s">
        <v>37</v>
      </c>
      <c r="D3" s="16" t="s">
        <v>38</v>
      </c>
      <c r="E3" s="23" t="s">
        <v>39</v>
      </c>
      <c r="F3" s="23" t="s">
        <v>40</v>
      </c>
      <c r="G3" s="23" t="s">
        <v>41</v>
      </c>
      <c r="H3" s="23" t="s">
        <v>42</v>
      </c>
      <c r="I3" s="23" t="s">
        <v>43</v>
      </c>
      <c r="J3" s="23" t="s">
        <v>44</v>
      </c>
      <c r="K3" s="23" t="s">
        <v>45</v>
      </c>
      <c r="L3" s="27" t="s">
        <v>46</v>
      </c>
      <c r="M3" s="21" t="s">
        <v>116</v>
      </c>
    </row>
    <row r="4" s="4" customFormat="1" ht="25" customHeight="1" spans="1:13">
      <c r="A4" s="15">
        <v>1</v>
      </c>
      <c r="B4" s="24" t="s">
        <v>117</v>
      </c>
      <c r="C4" s="25" t="s">
        <v>49</v>
      </c>
      <c r="D4" s="14" t="s">
        <v>50</v>
      </c>
      <c r="E4" s="24" t="s">
        <v>118</v>
      </c>
      <c r="F4" s="25" t="s">
        <v>119</v>
      </c>
      <c r="G4" s="24" t="s">
        <v>120</v>
      </c>
      <c r="H4" s="15">
        <v>20</v>
      </c>
      <c r="I4" s="15" t="s">
        <v>121</v>
      </c>
      <c r="J4" s="14" t="s">
        <v>54</v>
      </c>
      <c r="K4" s="28" t="s">
        <v>55</v>
      </c>
      <c r="L4" s="15">
        <v>2800</v>
      </c>
      <c r="M4" s="20">
        <v>0</v>
      </c>
    </row>
    <row r="5" s="4" customFormat="1" ht="25" customHeight="1" spans="1:13">
      <c r="A5" s="15">
        <v>2</v>
      </c>
      <c r="B5" s="24" t="s">
        <v>122</v>
      </c>
      <c r="C5" s="25" t="s">
        <v>49</v>
      </c>
      <c r="D5" s="14" t="s">
        <v>50</v>
      </c>
      <c r="E5" s="24" t="s">
        <v>118</v>
      </c>
      <c r="F5" s="25" t="s">
        <v>52</v>
      </c>
      <c r="G5" s="24" t="s">
        <v>120</v>
      </c>
      <c r="H5" s="15">
        <v>20</v>
      </c>
      <c r="I5" s="15" t="s">
        <v>123</v>
      </c>
      <c r="J5" s="14" t="s">
        <v>54</v>
      </c>
      <c r="K5" s="28" t="s">
        <v>55</v>
      </c>
      <c r="L5" s="15">
        <v>2800</v>
      </c>
      <c r="M5" s="20">
        <v>0</v>
      </c>
    </row>
    <row r="6" s="4" customFormat="1" ht="25" customHeight="1" spans="1:13">
      <c r="A6" s="15">
        <v>3</v>
      </c>
      <c r="B6" s="24" t="s">
        <v>124</v>
      </c>
      <c r="C6" s="25" t="s">
        <v>49</v>
      </c>
      <c r="D6" s="14" t="s">
        <v>50</v>
      </c>
      <c r="E6" s="24" t="s">
        <v>118</v>
      </c>
      <c r="F6" s="25" t="s">
        <v>57</v>
      </c>
      <c r="G6" s="24" t="s">
        <v>120</v>
      </c>
      <c r="H6" s="15">
        <v>20</v>
      </c>
      <c r="I6" s="15" t="s">
        <v>125</v>
      </c>
      <c r="J6" s="14" t="s">
        <v>54</v>
      </c>
      <c r="K6" s="28" t="s">
        <v>59</v>
      </c>
      <c r="L6" s="15">
        <v>2800</v>
      </c>
      <c r="M6" s="20">
        <v>0</v>
      </c>
    </row>
    <row r="7" s="4" customFormat="1" ht="25" customHeight="1" spans="1:13">
      <c r="A7" s="15">
        <v>4</v>
      </c>
      <c r="B7" s="24" t="s">
        <v>126</v>
      </c>
      <c r="C7" s="25" t="s">
        <v>49</v>
      </c>
      <c r="D7" s="14" t="s">
        <v>50</v>
      </c>
      <c r="E7" s="24" t="s">
        <v>118</v>
      </c>
      <c r="F7" s="25" t="s">
        <v>52</v>
      </c>
      <c r="G7" s="24" t="s">
        <v>120</v>
      </c>
      <c r="H7" s="15">
        <v>20</v>
      </c>
      <c r="I7" s="15" t="s">
        <v>127</v>
      </c>
      <c r="J7" s="14" t="s">
        <v>54</v>
      </c>
      <c r="K7" s="28" t="s">
        <v>59</v>
      </c>
      <c r="L7" s="15">
        <v>2800</v>
      </c>
      <c r="M7" s="20">
        <v>0</v>
      </c>
    </row>
    <row r="8" s="4" customFormat="1" ht="25" customHeight="1" spans="1:13">
      <c r="A8" s="15">
        <v>5</v>
      </c>
      <c r="B8" s="26" t="s">
        <v>128</v>
      </c>
      <c r="C8" s="25" t="s">
        <v>49</v>
      </c>
      <c r="D8" s="14" t="s">
        <v>50</v>
      </c>
      <c r="E8" s="24" t="s">
        <v>118</v>
      </c>
      <c r="F8" s="25" t="s">
        <v>57</v>
      </c>
      <c r="G8" s="24" t="s">
        <v>120</v>
      </c>
      <c r="H8" s="15">
        <v>20</v>
      </c>
      <c r="I8" s="15" t="s">
        <v>129</v>
      </c>
      <c r="J8" s="14" t="s">
        <v>54</v>
      </c>
      <c r="K8" s="28" t="s">
        <v>55</v>
      </c>
      <c r="L8" s="15">
        <v>2800</v>
      </c>
      <c r="M8" s="20">
        <v>0</v>
      </c>
    </row>
    <row r="9" s="4" customFormat="1" ht="25" customHeight="1" spans="1:13">
      <c r="A9" s="15">
        <v>6</v>
      </c>
      <c r="B9" s="24" t="s">
        <v>130</v>
      </c>
      <c r="C9" s="25" t="s">
        <v>49</v>
      </c>
      <c r="D9" s="14" t="s">
        <v>50</v>
      </c>
      <c r="E9" s="24" t="s">
        <v>118</v>
      </c>
      <c r="F9" s="25" t="s">
        <v>52</v>
      </c>
      <c r="G9" s="24" t="s">
        <v>120</v>
      </c>
      <c r="H9" s="15">
        <v>20</v>
      </c>
      <c r="I9" s="15" t="s">
        <v>131</v>
      </c>
      <c r="J9" s="14" t="s">
        <v>54</v>
      </c>
      <c r="K9" s="28" t="s">
        <v>55</v>
      </c>
      <c r="L9" s="15">
        <v>2800</v>
      </c>
      <c r="M9" s="20">
        <v>0</v>
      </c>
    </row>
    <row r="10" s="4" customFormat="1" ht="25" customHeight="1" spans="1:13">
      <c r="A10" s="15">
        <v>7</v>
      </c>
      <c r="B10" s="24" t="s">
        <v>132</v>
      </c>
      <c r="C10" s="25" t="s">
        <v>49</v>
      </c>
      <c r="D10" s="14" t="s">
        <v>50</v>
      </c>
      <c r="E10" s="24" t="s">
        <v>118</v>
      </c>
      <c r="F10" s="25" t="s">
        <v>52</v>
      </c>
      <c r="G10" s="24" t="s">
        <v>120</v>
      </c>
      <c r="H10" s="15">
        <v>20</v>
      </c>
      <c r="I10" s="15" t="s">
        <v>133</v>
      </c>
      <c r="J10" s="14" t="s">
        <v>54</v>
      </c>
      <c r="K10" s="28" t="s">
        <v>59</v>
      </c>
      <c r="L10" s="15">
        <v>2800</v>
      </c>
      <c r="M10" s="20">
        <v>0</v>
      </c>
    </row>
    <row r="11" s="4" customFormat="1" ht="25" customHeight="1" spans="1:13">
      <c r="A11" s="15">
        <v>8</v>
      </c>
      <c r="B11" s="24" t="s">
        <v>134</v>
      </c>
      <c r="C11" s="25" t="s">
        <v>49</v>
      </c>
      <c r="D11" s="14" t="s">
        <v>50</v>
      </c>
      <c r="E11" s="24" t="s">
        <v>118</v>
      </c>
      <c r="F11" s="25" t="s">
        <v>52</v>
      </c>
      <c r="G11" s="24" t="s">
        <v>120</v>
      </c>
      <c r="H11" s="15">
        <v>20</v>
      </c>
      <c r="I11" s="15" t="s">
        <v>135</v>
      </c>
      <c r="J11" s="14" t="s">
        <v>54</v>
      </c>
      <c r="K11" s="28" t="s">
        <v>59</v>
      </c>
      <c r="L11" s="15">
        <v>2800</v>
      </c>
      <c r="M11" s="20">
        <v>0</v>
      </c>
    </row>
    <row r="12" s="4" customFormat="1" ht="25" customHeight="1" spans="1:13">
      <c r="A12" s="15">
        <v>9</v>
      </c>
      <c r="B12" s="24" t="s">
        <v>136</v>
      </c>
      <c r="C12" s="25" t="s">
        <v>49</v>
      </c>
      <c r="D12" s="14" t="s">
        <v>50</v>
      </c>
      <c r="E12" s="24" t="s">
        <v>118</v>
      </c>
      <c r="F12" s="25" t="s">
        <v>52</v>
      </c>
      <c r="G12" s="24" t="s">
        <v>120</v>
      </c>
      <c r="H12" s="15">
        <v>20</v>
      </c>
      <c r="I12" s="15" t="s">
        <v>137</v>
      </c>
      <c r="J12" s="14" t="s">
        <v>54</v>
      </c>
      <c r="K12" s="28" t="s">
        <v>55</v>
      </c>
      <c r="L12" s="15">
        <v>2800</v>
      </c>
      <c r="M12" s="20">
        <v>0</v>
      </c>
    </row>
    <row r="13" s="4" customFormat="1" ht="25" customHeight="1" spans="1:13">
      <c r="A13" s="15">
        <v>10</v>
      </c>
      <c r="B13" s="24" t="s">
        <v>138</v>
      </c>
      <c r="C13" s="25" t="s">
        <v>49</v>
      </c>
      <c r="D13" s="14" t="s">
        <v>50</v>
      </c>
      <c r="E13" s="24" t="s">
        <v>118</v>
      </c>
      <c r="F13" s="25" t="s">
        <v>52</v>
      </c>
      <c r="G13" s="24" t="s">
        <v>120</v>
      </c>
      <c r="H13" s="15">
        <v>20</v>
      </c>
      <c r="I13" s="15" t="s">
        <v>139</v>
      </c>
      <c r="J13" s="14" t="s">
        <v>54</v>
      </c>
      <c r="K13" s="28" t="s">
        <v>55</v>
      </c>
      <c r="L13" s="15">
        <v>2800</v>
      </c>
      <c r="M13" s="20">
        <v>0</v>
      </c>
    </row>
    <row r="14" s="4" customFormat="1" ht="25" customHeight="1" spans="1:13">
      <c r="A14" s="15">
        <v>11</v>
      </c>
      <c r="B14" s="24" t="s">
        <v>140</v>
      </c>
      <c r="C14" s="25" t="s">
        <v>49</v>
      </c>
      <c r="D14" s="14" t="s">
        <v>50</v>
      </c>
      <c r="E14" s="24" t="s">
        <v>118</v>
      </c>
      <c r="F14" s="25" t="s">
        <v>52</v>
      </c>
      <c r="G14" s="24" t="s">
        <v>120</v>
      </c>
      <c r="H14" s="15">
        <v>20</v>
      </c>
      <c r="I14" s="15" t="s">
        <v>141</v>
      </c>
      <c r="J14" s="14" t="s">
        <v>54</v>
      </c>
      <c r="K14" s="28" t="s">
        <v>59</v>
      </c>
      <c r="L14" s="15">
        <v>2800</v>
      </c>
      <c r="M14" s="20">
        <v>0</v>
      </c>
    </row>
    <row r="15" s="5" customFormat="1" ht="25" customHeight="1" spans="1:13">
      <c r="A15" s="15">
        <v>12</v>
      </c>
      <c r="B15" s="24" t="s">
        <v>142</v>
      </c>
      <c r="C15" s="25" t="s">
        <v>49</v>
      </c>
      <c r="D15" s="14" t="s">
        <v>50</v>
      </c>
      <c r="E15" s="24" t="s">
        <v>118</v>
      </c>
      <c r="F15" s="25" t="s">
        <v>52</v>
      </c>
      <c r="G15" s="24" t="s">
        <v>120</v>
      </c>
      <c r="H15" s="15">
        <v>20</v>
      </c>
      <c r="I15" s="15" t="s">
        <v>143</v>
      </c>
      <c r="J15" s="14" t="s">
        <v>54</v>
      </c>
      <c r="K15" s="28" t="s">
        <v>59</v>
      </c>
      <c r="L15" s="15">
        <v>2800</v>
      </c>
      <c r="M15" s="20">
        <v>0</v>
      </c>
    </row>
    <row r="16" s="5" customFormat="1" ht="25" customHeight="1" spans="1:13">
      <c r="A16" s="15">
        <v>13</v>
      </c>
      <c r="B16" s="24" t="s">
        <v>144</v>
      </c>
      <c r="C16" s="25" t="s">
        <v>49</v>
      </c>
      <c r="D16" s="14" t="s">
        <v>50</v>
      </c>
      <c r="E16" s="24" t="s">
        <v>118</v>
      </c>
      <c r="F16" s="25" t="s">
        <v>57</v>
      </c>
      <c r="G16" s="24" t="s">
        <v>120</v>
      </c>
      <c r="H16" s="15">
        <v>20</v>
      </c>
      <c r="I16" s="15" t="s">
        <v>145</v>
      </c>
      <c r="J16" s="14" t="s">
        <v>54</v>
      </c>
      <c r="K16" s="28" t="s">
        <v>55</v>
      </c>
      <c r="L16" s="15">
        <v>2800</v>
      </c>
      <c r="M16" s="20">
        <v>0</v>
      </c>
    </row>
    <row r="17" s="5" customFormat="1" ht="25" customHeight="1" spans="1:13">
      <c r="A17" s="15">
        <v>14</v>
      </c>
      <c r="B17" s="24" t="s">
        <v>146</v>
      </c>
      <c r="C17" s="25" t="s">
        <v>49</v>
      </c>
      <c r="D17" s="14" t="s">
        <v>50</v>
      </c>
      <c r="E17" s="24" t="s">
        <v>118</v>
      </c>
      <c r="F17" s="25" t="s">
        <v>52</v>
      </c>
      <c r="G17" s="24" t="s">
        <v>120</v>
      </c>
      <c r="H17" s="15">
        <v>20</v>
      </c>
      <c r="I17" s="15" t="s">
        <v>147</v>
      </c>
      <c r="J17" s="14" t="s">
        <v>54</v>
      </c>
      <c r="K17" s="28" t="s">
        <v>55</v>
      </c>
      <c r="L17" s="15">
        <v>2800</v>
      </c>
      <c r="M17" s="20">
        <v>0</v>
      </c>
    </row>
    <row r="18" s="5" customFormat="1" ht="25" customHeight="1" spans="1:13">
      <c r="A18" s="15">
        <v>15</v>
      </c>
      <c r="B18" s="15" t="s">
        <v>148</v>
      </c>
      <c r="C18" s="25" t="s">
        <v>49</v>
      </c>
      <c r="D18" s="14" t="s">
        <v>50</v>
      </c>
      <c r="E18" s="24" t="s">
        <v>118</v>
      </c>
      <c r="F18" s="25" t="s">
        <v>52</v>
      </c>
      <c r="G18" s="24" t="s">
        <v>120</v>
      </c>
      <c r="H18" s="15">
        <v>20</v>
      </c>
      <c r="I18" s="15" t="s">
        <v>149</v>
      </c>
      <c r="J18" s="14" t="s">
        <v>54</v>
      </c>
      <c r="K18" s="28" t="s">
        <v>55</v>
      </c>
      <c r="L18" s="15">
        <v>2800</v>
      </c>
      <c r="M18" s="20">
        <v>0</v>
      </c>
    </row>
    <row r="19" s="7" customFormat="1" spans="2:12">
      <c r="B19" s="8"/>
      <c r="E19" s="9"/>
      <c r="F19" s="10"/>
      <c r="J19" s="11"/>
      <c r="L19" s="7">
        <f>SUM(L4:L18)</f>
        <v>42000</v>
      </c>
    </row>
  </sheetData>
  <mergeCells count="2">
    <mergeCell ref="A1:L1"/>
    <mergeCell ref="A2:M2"/>
  </mergeCells>
  <conditionalFormatting sqref="B4">
    <cfRule type="duplicateValues" dxfId="0" priority="15"/>
  </conditionalFormatting>
  <conditionalFormatting sqref="B5">
    <cfRule type="duplicateValues" dxfId="0" priority="14"/>
  </conditionalFormatting>
  <conditionalFormatting sqref="B6">
    <cfRule type="duplicateValues" dxfId="0" priority="8"/>
  </conditionalFormatting>
  <conditionalFormatting sqref="B7">
    <cfRule type="duplicateValues" dxfId="0" priority="10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8">
    <cfRule type="duplicateValues" dxfId="0" priority="7"/>
  </conditionalFormatting>
  <conditionalFormatting sqref="B4:B5">
    <cfRule type="duplicateValues" dxfId="0" priority="13"/>
    <cfRule type="duplicateValues" dxfId="0" priority="12"/>
    <cfRule type="duplicateValues" dxfId="0" priority="11"/>
  </conditionalFormatting>
  <conditionalFormatting sqref="B4:B18">
    <cfRule type="duplicateValues" dxfId="0" priority="3"/>
    <cfRule type="duplicateValues" dxfId="0" priority="2"/>
    <cfRule type="duplicateValues" dxfId="0" priority="1"/>
  </conditionalFormatting>
  <conditionalFormatting sqref="B10:B17">
    <cfRule type="duplicateValues" dxfId="0" priority="9"/>
  </conditionalFormatting>
  <conditionalFormatting sqref="B6:B7 B10:B18">
    <cfRule type="duplicateValues" dxfId="0" priority="6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O5" sqref="O5"/>
    </sheetView>
  </sheetViews>
  <sheetFormatPr defaultColWidth="9" defaultRowHeight="15.6"/>
  <cols>
    <col min="1" max="1" width="4.375" style="7" customWidth="1"/>
    <col min="2" max="2" width="6.93333333333333" style="8" customWidth="1"/>
    <col min="3" max="5" width="4.5" style="7" customWidth="1"/>
    <col min="6" max="6" width="9.25" style="9" customWidth="1"/>
    <col min="7" max="7" width="19.875" style="10" customWidth="1"/>
    <col min="8" max="9" width="4.875" style="7" customWidth="1"/>
    <col min="10" max="10" width="15.125" style="7" customWidth="1"/>
    <col min="11" max="11" width="10.375" style="11" customWidth="1"/>
    <col min="12" max="12" width="5.125" style="7" customWidth="1"/>
    <col min="13" max="13" width="9.375" style="7" customWidth="1"/>
    <col min="14" max="16384" width="9" style="7"/>
  </cols>
  <sheetData>
    <row r="1" s="1" customFormat="1" ht="30" customHeight="1" spans="1:13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2" customFormat="1" ht="24" customHeight="1" spans="1:14">
      <c r="A2" s="13" t="s">
        <v>150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3" customFormat="1" ht="30" customHeight="1" spans="1:14">
      <c r="A3" s="14" t="s">
        <v>35</v>
      </c>
      <c r="B3" s="14" t="s">
        <v>36</v>
      </c>
      <c r="C3" s="15" t="s">
        <v>37</v>
      </c>
      <c r="D3" s="15" t="s">
        <v>38</v>
      </c>
      <c r="E3" s="15" t="s">
        <v>151</v>
      </c>
      <c r="F3" s="14" t="s">
        <v>39</v>
      </c>
      <c r="G3" s="14" t="s">
        <v>40</v>
      </c>
      <c r="H3" s="14" t="s">
        <v>41</v>
      </c>
      <c r="I3" s="14" t="s">
        <v>42</v>
      </c>
      <c r="J3" s="14" t="s">
        <v>152</v>
      </c>
      <c r="K3" s="14" t="s">
        <v>44</v>
      </c>
      <c r="L3" s="14" t="s">
        <v>45</v>
      </c>
      <c r="M3" s="17" t="s">
        <v>46</v>
      </c>
      <c r="N3" s="21" t="s">
        <v>116</v>
      </c>
    </row>
    <row r="4" s="4" customFormat="1" ht="26.5" customHeight="1" spans="1:14">
      <c r="A4" s="15">
        <v>1</v>
      </c>
      <c r="B4" s="15" t="s">
        <v>153</v>
      </c>
      <c r="C4" s="15" t="s">
        <v>49</v>
      </c>
      <c r="D4" s="15" t="s">
        <v>50</v>
      </c>
      <c r="E4" s="15">
        <v>44</v>
      </c>
      <c r="F4" s="15" t="s">
        <v>154</v>
      </c>
      <c r="G4" s="15" t="s">
        <v>52</v>
      </c>
      <c r="H4" s="15">
        <v>80</v>
      </c>
      <c r="I4" s="15">
        <v>10</v>
      </c>
      <c r="J4" s="15" t="s">
        <v>155</v>
      </c>
      <c r="K4" s="18" t="s">
        <v>54</v>
      </c>
      <c r="L4" s="19" t="s">
        <v>55</v>
      </c>
      <c r="M4" s="15">
        <v>1000</v>
      </c>
      <c r="N4" s="20">
        <v>0</v>
      </c>
    </row>
    <row r="5" s="4" customFormat="1" ht="26.5" customHeight="1" spans="1:14">
      <c r="A5" s="15">
        <v>2</v>
      </c>
      <c r="B5" s="15" t="s">
        <v>156</v>
      </c>
      <c r="C5" s="15" t="s">
        <v>157</v>
      </c>
      <c r="D5" s="15" t="s">
        <v>50</v>
      </c>
      <c r="E5" s="15">
        <v>37</v>
      </c>
      <c r="F5" s="15" t="s">
        <v>154</v>
      </c>
      <c r="G5" s="15" t="s">
        <v>158</v>
      </c>
      <c r="H5" s="15">
        <v>80</v>
      </c>
      <c r="I5" s="15">
        <v>10</v>
      </c>
      <c r="J5" s="15" t="s">
        <v>159</v>
      </c>
      <c r="K5" s="18" t="s">
        <v>54</v>
      </c>
      <c r="L5" s="19" t="s">
        <v>55</v>
      </c>
      <c r="M5" s="15">
        <v>1000</v>
      </c>
      <c r="N5" s="20">
        <v>0</v>
      </c>
    </row>
    <row r="6" s="4" customFormat="1" ht="26.5" customHeight="1" spans="1:14">
      <c r="A6" s="15">
        <v>3</v>
      </c>
      <c r="B6" s="15" t="s">
        <v>160</v>
      </c>
      <c r="C6" s="15" t="s">
        <v>49</v>
      </c>
      <c r="D6" s="15" t="s">
        <v>50</v>
      </c>
      <c r="E6" s="15">
        <v>51</v>
      </c>
      <c r="F6" s="15" t="s">
        <v>154</v>
      </c>
      <c r="G6" s="15" t="s">
        <v>52</v>
      </c>
      <c r="H6" s="15">
        <v>80</v>
      </c>
      <c r="I6" s="15">
        <v>10</v>
      </c>
      <c r="J6" s="15" t="s">
        <v>161</v>
      </c>
      <c r="K6" s="18" t="s">
        <v>54</v>
      </c>
      <c r="L6" s="19" t="s">
        <v>59</v>
      </c>
      <c r="M6" s="15">
        <v>1000</v>
      </c>
      <c r="N6" s="20">
        <v>0</v>
      </c>
    </row>
    <row r="7" s="4" customFormat="1" ht="26.5" customHeight="1" spans="1:14">
      <c r="A7" s="15">
        <v>4</v>
      </c>
      <c r="B7" s="15" t="s">
        <v>162</v>
      </c>
      <c r="C7" s="15" t="s">
        <v>49</v>
      </c>
      <c r="D7" s="15" t="s">
        <v>50</v>
      </c>
      <c r="E7" s="15">
        <v>50</v>
      </c>
      <c r="F7" s="15" t="s">
        <v>154</v>
      </c>
      <c r="G7" s="15" t="s">
        <v>158</v>
      </c>
      <c r="H7" s="15">
        <v>80</v>
      </c>
      <c r="I7" s="15">
        <v>10</v>
      </c>
      <c r="J7" s="15" t="s">
        <v>163</v>
      </c>
      <c r="K7" s="18" t="s">
        <v>54</v>
      </c>
      <c r="L7" s="19" t="s">
        <v>55</v>
      </c>
      <c r="M7" s="15">
        <v>1000</v>
      </c>
      <c r="N7" s="20">
        <v>0</v>
      </c>
    </row>
    <row r="8" s="4" customFormat="1" ht="26.5" customHeight="1" spans="1:14">
      <c r="A8" s="15">
        <v>5</v>
      </c>
      <c r="B8" s="15" t="s">
        <v>164</v>
      </c>
      <c r="C8" s="15" t="s">
        <v>49</v>
      </c>
      <c r="D8" s="15" t="s">
        <v>50</v>
      </c>
      <c r="E8" s="15">
        <v>45</v>
      </c>
      <c r="F8" s="15" t="s">
        <v>154</v>
      </c>
      <c r="G8" s="15" t="s">
        <v>57</v>
      </c>
      <c r="H8" s="15">
        <v>80</v>
      </c>
      <c r="I8" s="15">
        <v>10</v>
      </c>
      <c r="J8" s="15" t="s">
        <v>165</v>
      </c>
      <c r="K8" s="18" t="s">
        <v>54</v>
      </c>
      <c r="L8" s="19" t="s">
        <v>59</v>
      </c>
      <c r="M8" s="15">
        <v>1000</v>
      </c>
      <c r="N8" s="20">
        <v>0</v>
      </c>
    </row>
    <row r="9" s="4" customFormat="1" ht="26.5" customHeight="1" spans="1:14">
      <c r="A9" s="15">
        <v>6</v>
      </c>
      <c r="B9" s="15" t="s">
        <v>166</v>
      </c>
      <c r="C9" s="15" t="s">
        <v>49</v>
      </c>
      <c r="D9" s="15" t="s">
        <v>50</v>
      </c>
      <c r="E9" s="15">
        <v>51</v>
      </c>
      <c r="F9" s="15" t="s">
        <v>154</v>
      </c>
      <c r="G9" s="15" t="s">
        <v>57</v>
      </c>
      <c r="H9" s="15">
        <v>80</v>
      </c>
      <c r="I9" s="15">
        <v>10</v>
      </c>
      <c r="J9" s="15" t="s">
        <v>167</v>
      </c>
      <c r="K9" s="18" t="s">
        <v>54</v>
      </c>
      <c r="L9" s="19" t="s">
        <v>55</v>
      </c>
      <c r="M9" s="15">
        <v>1000</v>
      </c>
      <c r="N9" s="20">
        <v>0</v>
      </c>
    </row>
    <row r="10" s="4" customFormat="1" ht="26.5" customHeight="1" spans="1:14">
      <c r="A10" s="15">
        <v>7</v>
      </c>
      <c r="B10" s="15" t="s">
        <v>168</v>
      </c>
      <c r="C10" s="15" t="s">
        <v>157</v>
      </c>
      <c r="D10" s="15" t="s">
        <v>50</v>
      </c>
      <c r="E10" s="15">
        <v>40</v>
      </c>
      <c r="F10" s="15" t="s">
        <v>154</v>
      </c>
      <c r="G10" s="15" t="s">
        <v>52</v>
      </c>
      <c r="H10" s="15">
        <v>80</v>
      </c>
      <c r="I10" s="15">
        <v>10</v>
      </c>
      <c r="J10" s="15" t="s">
        <v>169</v>
      </c>
      <c r="K10" s="18" t="s">
        <v>54</v>
      </c>
      <c r="L10" s="19" t="s">
        <v>55</v>
      </c>
      <c r="M10" s="15">
        <v>1000</v>
      </c>
      <c r="N10" s="20">
        <v>0</v>
      </c>
    </row>
    <row r="11" s="4" customFormat="1" ht="26.5" customHeight="1" spans="1:14">
      <c r="A11" s="15">
        <v>8</v>
      </c>
      <c r="B11" s="15" t="s">
        <v>170</v>
      </c>
      <c r="C11" s="15" t="s">
        <v>49</v>
      </c>
      <c r="D11" s="15" t="s">
        <v>50</v>
      </c>
      <c r="E11" s="15">
        <v>50</v>
      </c>
      <c r="F11" s="15" t="s">
        <v>154</v>
      </c>
      <c r="G11" s="15" t="s">
        <v>57</v>
      </c>
      <c r="H11" s="15">
        <v>80</v>
      </c>
      <c r="I11" s="15">
        <v>10</v>
      </c>
      <c r="J11" s="15" t="s">
        <v>171</v>
      </c>
      <c r="K11" s="18" t="s">
        <v>54</v>
      </c>
      <c r="L11" s="19" t="s">
        <v>55</v>
      </c>
      <c r="M11" s="15">
        <v>1000</v>
      </c>
      <c r="N11" s="20">
        <v>0</v>
      </c>
    </row>
    <row r="12" s="4" customFormat="1" ht="26.5" customHeight="1" spans="1:14">
      <c r="A12" s="15">
        <v>9</v>
      </c>
      <c r="B12" s="15" t="s">
        <v>172</v>
      </c>
      <c r="C12" s="15" t="s">
        <v>49</v>
      </c>
      <c r="D12" s="15" t="s">
        <v>50</v>
      </c>
      <c r="E12" s="15">
        <v>40</v>
      </c>
      <c r="F12" s="15" t="s">
        <v>154</v>
      </c>
      <c r="G12" s="15" t="s">
        <v>52</v>
      </c>
      <c r="H12" s="15">
        <v>80</v>
      </c>
      <c r="I12" s="15">
        <v>10</v>
      </c>
      <c r="J12" s="15" t="s">
        <v>173</v>
      </c>
      <c r="K12" s="18" t="s">
        <v>54</v>
      </c>
      <c r="L12" s="19" t="s">
        <v>55</v>
      </c>
      <c r="M12" s="15">
        <v>1000</v>
      </c>
      <c r="N12" s="20">
        <v>0</v>
      </c>
    </row>
    <row r="13" s="4" customFormat="1" ht="26.5" customHeight="1" spans="1:14">
      <c r="A13" s="15">
        <v>10</v>
      </c>
      <c r="B13" s="15" t="s">
        <v>174</v>
      </c>
      <c r="C13" s="15" t="s">
        <v>157</v>
      </c>
      <c r="D13" s="15" t="s">
        <v>50</v>
      </c>
      <c r="E13" s="15">
        <v>45</v>
      </c>
      <c r="F13" s="15" t="s">
        <v>154</v>
      </c>
      <c r="G13" s="15" t="s">
        <v>52</v>
      </c>
      <c r="H13" s="15">
        <v>80</v>
      </c>
      <c r="I13" s="15">
        <v>10</v>
      </c>
      <c r="J13" s="15" t="s">
        <v>175</v>
      </c>
      <c r="K13" s="18" t="s">
        <v>54</v>
      </c>
      <c r="L13" s="19" t="s">
        <v>55</v>
      </c>
      <c r="M13" s="15">
        <v>1000</v>
      </c>
      <c r="N13" s="20">
        <v>0</v>
      </c>
    </row>
    <row r="14" s="5" customFormat="1" ht="26.5" customHeight="1" spans="1:15">
      <c r="A14" s="15">
        <v>11</v>
      </c>
      <c r="B14" s="15" t="s">
        <v>176</v>
      </c>
      <c r="C14" s="15" t="s">
        <v>157</v>
      </c>
      <c r="D14" s="15" t="s">
        <v>50</v>
      </c>
      <c r="E14" s="15">
        <v>31</v>
      </c>
      <c r="F14" s="15" t="s">
        <v>154</v>
      </c>
      <c r="G14" s="15" t="s">
        <v>52</v>
      </c>
      <c r="H14" s="15">
        <v>80</v>
      </c>
      <c r="I14" s="15">
        <v>10</v>
      </c>
      <c r="J14" s="15" t="s">
        <v>177</v>
      </c>
      <c r="K14" s="18" t="s">
        <v>54</v>
      </c>
      <c r="L14" s="19" t="s">
        <v>55</v>
      </c>
      <c r="M14" s="15">
        <v>1000</v>
      </c>
      <c r="N14" s="20">
        <v>0</v>
      </c>
      <c r="O14" s="4"/>
    </row>
    <row r="15" s="5" customFormat="1" ht="26.5" customHeight="1" spans="1:15">
      <c r="A15" s="15">
        <v>12</v>
      </c>
      <c r="B15" s="15" t="s">
        <v>178</v>
      </c>
      <c r="C15" s="15" t="s">
        <v>49</v>
      </c>
      <c r="D15" s="15" t="s">
        <v>50</v>
      </c>
      <c r="E15" s="15">
        <v>56</v>
      </c>
      <c r="F15" s="15" t="s">
        <v>154</v>
      </c>
      <c r="G15" s="15" t="s">
        <v>57</v>
      </c>
      <c r="H15" s="15">
        <v>80</v>
      </c>
      <c r="I15" s="15">
        <v>10</v>
      </c>
      <c r="J15" s="15" t="s">
        <v>179</v>
      </c>
      <c r="K15" s="18" t="s">
        <v>54</v>
      </c>
      <c r="L15" s="19" t="s">
        <v>55</v>
      </c>
      <c r="M15" s="15">
        <v>1000</v>
      </c>
      <c r="N15" s="20">
        <v>0</v>
      </c>
      <c r="O15" s="4"/>
    </row>
    <row r="16" s="5" customFormat="1" ht="26.5" customHeight="1" spans="1:15">
      <c r="A16" s="15">
        <v>13</v>
      </c>
      <c r="B16" s="15" t="s">
        <v>180</v>
      </c>
      <c r="C16" s="15" t="s">
        <v>49</v>
      </c>
      <c r="D16" s="15" t="s">
        <v>50</v>
      </c>
      <c r="E16" s="15">
        <v>28</v>
      </c>
      <c r="F16" s="15" t="s">
        <v>154</v>
      </c>
      <c r="G16" s="15" t="s">
        <v>57</v>
      </c>
      <c r="H16" s="15">
        <v>80</v>
      </c>
      <c r="I16" s="15">
        <v>10</v>
      </c>
      <c r="J16" s="15" t="s">
        <v>181</v>
      </c>
      <c r="K16" s="18" t="s">
        <v>54</v>
      </c>
      <c r="L16" s="19" t="s">
        <v>59</v>
      </c>
      <c r="M16" s="15">
        <v>1000</v>
      </c>
      <c r="N16" s="20">
        <v>0</v>
      </c>
      <c r="O16" s="4"/>
    </row>
    <row r="17" s="5" customFormat="1" ht="26.5" customHeight="1" spans="1:15">
      <c r="A17" s="15">
        <v>14</v>
      </c>
      <c r="B17" s="15" t="s">
        <v>182</v>
      </c>
      <c r="C17" s="15" t="s">
        <v>49</v>
      </c>
      <c r="D17" s="15" t="s">
        <v>50</v>
      </c>
      <c r="E17" s="15">
        <v>51</v>
      </c>
      <c r="F17" s="15" t="s">
        <v>154</v>
      </c>
      <c r="G17" s="15" t="s">
        <v>57</v>
      </c>
      <c r="H17" s="15">
        <v>80</v>
      </c>
      <c r="I17" s="15">
        <v>10</v>
      </c>
      <c r="J17" s="15" t="s">
        <v>183</v>
      </c>
      <c r="K17" s="18" t="s">
        <v>54</v>
      </c>
      <c r="L17" s="19" t="s">
        <v>59</v>
      </c>
      <c r="M17" s="15">
        <v>1000</v>
      </c>
      <c r="N17" s="20">
        <v>0</v>
      </c>
      <c r="O17" s="4"/>
    </row>
    <row r="18" s="6" customFormat="1" ht="26.5" customHeight="1" spans="1:15">
      <c r="A18" s="15">
        <v>15</v>
      </c>
      <c r="B18" s="15" t="s">
        <v>184</v>
      </c>
      <c r="C18" s="15" t="s">
        <v>49</v>
      </c>
      <c r="D18" s="15" t="s">
        <v>50</v>
      </c>
      <c r="E18" s="15">
        <v>19</v>
      </c>
      <c r="F18" s="15" t="s">
        <v>154</v>
      </c>
      <c r="G18" s="15" t="s">
        <v>52</v>
      </c>
      <c r="H18" s="15">
        <v>80</v>
      </c>
      <c r="I18" s="15">
        <v>10</v>
      </c>
      <c r="J18" s="15" t="s">
        <v>185</v>
      </c>
      <c r="K18" s="18" t="s">
        <v>54</v>
      </c>
      <c r="L18" s="19" t="s">
        <v>55</v>
      </c>
      <c r="M18" s="15">
        <v>1000</v>
      </c>
      <c r="N18" s="20">
        <v>0</v>
      </c>
      <c r="O18" s="4"/>
    </row>
    <row r="19" s="6" customFormat="1" ht="26.5" customHeight="1" spans="1:15">
      <c r="A19" s="15">
        <v>16</v>
      </c>
      <c r="B19" s="15" t="s">
        <v>186</v>
      </c>
      <c r="C19" s="15" t="s">
        <v>157</v>
      </c>
      <c r="D19" s="15" t="s">
        <v>50</v>
      </c>
      <c r="E19" s="15">
        <v>30</v>
      </c>
      <c r="F19" s="15" t="s">
        <v>154</v>
      </c>
      <c r="G19" s="15" t="s">
        <v>52</v>
      </c>
      <c r="H19" s="15">
        <v>80</v>
      </c>
      <c r="I19" s="15">
        <v>10</v>
      </c>
      <c r="J19" s="15" t="s">
        <v>187</v>
      </c>
      <c r="K19" s="18" t="s">
        <v>54</v>
      </c>
      <c r="L19" s="19" t="s">
        <v>55</v>
      </c>
      <c r="M19" s="15">
        <v>1000</v>
      </c>
      <c r="N19" s="20">
        <v>0</v>
      </c>
      <c r="O19" s="4"/>
    </row>
    <row r="20" s="6" customFormat="1" ht="26.5" customHeight="1" spans="1:14">
      <c r="A20" s="15">
        <v>17</v>
      </c>
      <c r="B20" s="15" t="s">
        <v>188</v>
      </c>
      <c r="C20" s="15" t="s">
        <v>49</v>
      </c>
      <c r="D20" s="15" t="s">
        <v>50</v>
      </c>
      <c r="E20" s="15">
        <v>39</v>
      </c>
      <c r="F20" s="15" t="s">
        <v>154</v>
      </c>
      <c r="G20" s="15" t="s">
        <v>57</v>
      </c>
      <c r="H20" s="15">
        <v>80</v>
      </c>
      <c r="I20" s="15">
        <v>10</v>
      </c>
      <c r="J20" s="15" t="s">
        <v>189</v>
      </c>
      <c r="K20" s="18" t="s">
        <v>54</v>
      </c>
      <c r="L20" s="19" t="s">
        <v>59</v>
      </c>
      <c r="M20" s="15">
        <v>1000</v>
      </c>
      <c r="N20" s="20">
        <v>0</v>
      </c>
    </row>
    <row r="21" s="6" customFormat="1" ht="26.5" customHeight="1" spans="1:14">
      <c r="A21" s="15">
        <v>18</v>
      </c>
      <c r="B21" s="15" t="s">
        <v>190</v>
      </c>
      <c r="C21" s="15" t="s">
        <v>157</v>
      </c>
      <c r="D21" s="15" t="s">
        <v>50</v>
      </c>
      <c r="E21" s="15">
        <v>34</v>
      </c>
      <c r="F21" s="15" t="s">
        <v>154</v>
      </c>
      <c r="G21" s="15" t="s">
        <v>57</v>
      </c>
      <c r="H21" s="15">
        <v>80</v>
      </c>
      <c r="I21" s="15">
        <v>10</v>
      </c>
      <c r="J21" s="15" t="s">
        <v>191</v>
      </c>
      <c r="K21" s="18" t="s">
        <v>54</v>
      </c>
      <c r="L21" s="19" t="s">
        <v>59</v>
      </c>
      <c r="M21" s="15">
        <v>1000</v>
      </c>
      <c r="N21" s="20">
        <v>0</v>
      </c>
    </row>
    <row r="22" s="6" customFormat="1" ht="26.5" customHeight="1" spans="1:14">
      <c r="A22" s="15">
        <v>19</v>
      </c>
      <c r="B22" s="15" t="s">
        <v>192</v>
      </c>
      <c r="C22" s="15" t="s">
        <v>49</v>
      </c>
      <c r="D22" s="15" t="s">
        <v>50</v>
      </c>
      <c r="E22" s="15">
        <v>21</v>
      </c>
      <c r="F22" s="15" t="s">
        <v>154</v>
      </c>
      <c r="G22" s="15" t="s">
        <v>57</v>
      </c>
      <c r="H22" s="15">
        <v>80</v>
      </c>
      <c r="I22" s="15">
        <v>10</v>
      </c>
      <c r="J22" s="15" t="s">
        <v>193</v>
      </c>
      <c r="K22" s="18" t="s">
        <v>54</v>
      </c>
      <c r="L22" s="19" t="s">
        <v>55</v>
      </c>
      <c r="M22" s="15">
        <v>1000</v>
      </c>
      <c r="N22" s="20">
        <v>0</v>
      </c>
    </row>
    <row r="23" s="6" customFormat="1" ht="26.5" customHeight="1" spans="1:14">
      <c r="A23" s="15">
        <v>20</v>
      </c>
      <c r="B23" s="15" t="s">
        <v>194</v>
      </c>
      <c r="C23" s="15" t="s">
        <v>49</v>
      </c>
      <c r="D23" s="15" t="s">
        <v>50</v>
      </c>
      <c r="E23" s="15">
        <v>22</v>
      </c>
      <c r="F23" s="15" t="s">
        <v>154</v>
      </c>
      <c r="G23" s="15" t="s">
        <v>57</v>
      </c>
      <c r="H23" s="15">
        <v>80</v>
      </c>
      <c r="I23" s="15">
        <v>10</v>
      </c>
      <c r="J23" s="15" t="s">
        <v>195</v>
      </c>
      <c r="K23" s="18" t="s">
        <v>54</v>
      </c>
      <c r="L23" s="19" t="s">
        <v>55</v>
      </c>
      <c r="M23" s="15">
        <v>1000</v>
      </c>
      <c r="N23" s="20">
        <v>0</v>
      </c>
    </row>
  </sheetData>
  <mergeCells count="2">
    <mergeCell ref="A1:M1"/>
    <mergeCell ref="A2:N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O2" sqref="O2"/>
    </sheetView>
  </sheetViews>
  <sheetFormatPr defaultColWidth="9" defaultRowHeight="15.6"/>
  <cols>
    <col min="1" max="1" width="4.375" style="7" customWidth="1"/>
    <col min="2" max="2" width="6.93333333333333" style="8" customWidth="1"/>
    <col min="3" max="5" width="4.5" style="7" customWidth="1"/>
    <col min="6" max="6" width="9.25" style="9" customWidth="1"/>
    <col min="7" max="7" width="19.25" style="10" customWidth="1"/>
    <col min="8" max="9" width="4.5" style="7" customWidth="1"/>
    <col min="10" max="10" width="14.25" style="7" customWidth="1"/>
    <col min="11" max="11" width="6.875" style="11" customWidth="1"/>
    <col min="12" max="12" width="5.125" style="7" customWidth="1"/>
    <col min="13" max="13" width="7.5" style="7" customWidth="1"/>
    <col min="14" max="16384" width="9" style="7"/>
  </cols>
  <sheetData>
    <row r="1" s="1" customFormat="1" ht="41" customHeight="1" spans="1:14">
      <c r="A1" s="12" t="s">
        <v>114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="2" customFormat="1" ht="43" customHeight="1" spans="1:14">
      <c r="A2" s="13" t="s">
        <v>196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3" customFormat="1" ht="30" customHeight="1" spans="1:14">
      <c r="A3" s="14" t="s">
        <v>35</v>
      </c>
      <c r="B3" s="14" t="s">
        <v>36</v>
      </c>
      <c r="C3" s="15" t="s">
        <v>37</v>
      </c>
      <c r="D3" s="15" t="s">
        <v>38</v>
      </c>
      <c r="E3" s="15" t="s">
        <v>151</v>
      </c>
      <c r="F3" s="14" t="s">
        <v>39</v>
      </c>
      <c r="G3" s="14" t="s">
        <v>40</v>
      </c>
      <c r="H3" s="14" t="s">
        <v>41</v>
      </c>
      <c r="I3" s="14" t="s">
        <v>42</v>
      </c>
      <c r="J3" s="14" t="s">
        <v>152</v>
      </c>
      <c r="K3" s="14" t="s">
        <v>44</v>
      </c>
      <c r="L3" s="14" t="s">
        <v>45</v>
      </c>
      <c r="M3" s="17" t="s">
        <v>46</v>
      </c>
      <c r="N3" s="17" t="s">
        <v>116</v>
      </c>
    </row>
    <row r="4" s="4" customFormat="1" ht="26.5" customHeight="1" spans="1:14">
      <c r="A4" s="15">
        <v>1</v>
      </c>
      <c r="B4" s="16" t="s">
        <v>197</v>
      </c>
      <c r="C4" s="16" t="s">
        <v>49</v>
      </c>
      <c r="D4" s="16" t="s">
        <v>50</v>
      </c>
      <c r="E4" s="16">
        <v>55</v>
      </c>
      <c r="F4" s="16" t="s">
        <v>154</v>
      </c>
      <c r="G4" s="16" t="s">
        <v>52</v>
      </c>
      <c r="H4" s="16">
        <v>80</v>
      </c>
      <c r="I4" s="16">
        <v>10</v>
      </c>
      <c r="J4" s="16" t="s">
        <v>198</v>
      </c>
      <c r="K4" s="18" t="s">
        <v>54</v>
      </c>
      <c r="L4" s="19" t="s">
        <v>55</v>
      </c>
      <c r="M4" s="15">
        <v>1000</v>
      </c>
      <c r="N4" s="20">
        <v>0</v>
      </c>
    </row>
    <row r="5" s="4" customFormat="1" ht="26.5" customHeight="1" spans="1:14">
      <c r="A5" s="15">
        <v>2</v>
      </c>
      <c r="B5" s="16" t="s">
        <v>199</v>
      </c>
      <c r="C5" s="16" t="s">
        <v>49</v>
      </c>
      <c r="D5" s="16" t="s">
        <v>50</v>
      </c>
      <c r="E5" s="16">
        <v>46</v>
      </c>
      <c r="F5" s="16" t="s">
        <v>154</v>
      </c>
      <c r="G5" s="16" t="s">
        <v>52</v>
      </c>
      <c r="H5" s="16">
        <v>80</v>
      </c>
      <c r="I5" s="16">
        <v>10</v>
      </c>
      <c r="J5" s="16" t="s">
        <v>200</v>
      </c>
      <c r="K5" s="18" t="s">
        <v>54</v>
      </c>
      <c r="L5" s="19" t="s">
        <v>59</v>
      </c>
      <c r="M5" s="15">
        <v>1000</v>
      </c>
      <c r="N5" s="20">
        <v>0</v>
      </c>
    </row>
    <row r="6" s="4" customFormat="1" ht="26.5" customHeight="1" spans="1:14">
      <c r="A6" s="15">
        <v>3</v>
      </c>
      <c r="B6" s="16" t="s">
        <v>201</v>
      </c>
      <c r="C6" s="16" t="s">
        <v>49</v>
      </c>
      <c r="D6" s="16" t="s">
        <v>50</v>
      </c>
      <c r="E6" s="16">
        <v>28</v>
      </c>
      <c r="F6" s="16" t="s">
        <v>154</v>
      </c>
      <c r="G6" s="16" t="s">
        <v>57</v>
      </c>
      <c r="H6" s="16">
        <v>80</v>
      </c>
      <c r="I6" s="16">
        <v>10</v>
      </c>
      <c r="J6" s="16" t="s">
        <v>202</v>
      </c>
      <c r="K6" s="18" t="s">
        <v>54</v>
      </c>
      <c r="L6" s="19" t="s">
        <v>59</v>
      </c>
      <c r="M6" s="15">
        <v>1000</v>
      </c>
      <c r="N6" s="20">
        <v>0</v>
      </c>
    </row>
    <row r="7" s="4" customFormat="1" ht="26.5" customHeight="1" spans="1:14">
      <c r="A7" s="15">
        <v>4</v>
      </c>
      <c r="B7" s="16" t="s">
        <v>203</v>
      </c>
      <c r="C7" s="16" t="s">
        <v>157</v>
      </c>
      <c r="D7" s="16" t="s">
        <v>50</v>
      </c>
      <c r="E7" s="16">
        <v>41</v>
      </c>
      <c r="F7" s="16" t="s">
        <v>154</v>
      </c>
      <c r="G7" s="16" t="s">
        <v>52</v>
      </c>
      <c r="H7" s="16">
        <v>80</v>
      </c>
      <c r="I7" s="16">
        <v>10</v>
      </c>
      <c r="J7" s="16" t="s">
        <v>204</v>
      </c>
      <c r="K7" s="18" t="s">
        <v>54</v>
      </c>
      <c r="L7" s="19" t="s">
        <v>55</v>
      </c>
      <c r="M7" s="15">
        <v>1000</v>
      </c>
      <c r="N7" s="20">
        <v>0</v>
      </c>
    </row>
    <row r="8" s="4" customFormat="1" ht="26.5" customHeight="1" spans="1:14">
      <c r="A8" s="15">
        <v>5</v>
      </c>
      <c r="B8" s="16" t="s">
        <v>205</v>
      </c>
      <c r="C8" s="16" t="s">
        <v>49</v>
      </c>
      <c r="D8" s="16" t="s">
        <v>50</v>
      </c>
      <c r="E8" s="16">
        <v>33</v>
      </c>
      <c r="F8" s="16" t="s">
        <v>154</v>
      </c>
      <c r="G8" s="16" t="s">
        <v>52</v>
      </c>
      <c r="H8" s="16">
        <v>80</v>
      </c>
      <c r="I8" s="16">
        <v>10</v>
      </c>
      <c r="J8" s="16" t="s">
        <v>206</v>
      </c>
      <c r="K8" s="18" t="s">
        <v>54</v>
      </c>
      <c r="L8" s="19" t="s">
        <v>55</v>
      </c>
      <c r="M8" s="15">
        <v>1000</v>
      </c>
      <c r="N8" s="20">
        <v>0</v>
      </c>
    </row>
    <row r="9" s="4" customFormat="1" ht="26.5" customHeight="1" spans="1:14">
      <c r="A9" s="15">
        <v>6</v>
      </c>
      <c r="B9" s="16" t="s">
        <v>207</v>
      </c>
      <c r="C9" s="16" t="s">
        <v>157</v>
      </c>
      <c r="D9" s="16" t="s">
        <v>50</v>
      </c>
      <c r="E9" s="16">
        <v>34</v>
      </c>
      <c r="F9" s="16" t="s">
        <v>154</v>
      </c>
      <c r="G9" s="16" t="s">
        <v>52</v>
      </c>
      <c r="H9" s="16">
        <v>80</v>
      </c>
      <c r="I9" s="16">
        <v>10</v>
      </c>
      <c r="J9" s="16" t="s">
        <v>208</v>
      </c>
      <c r="K9" s="18" t="s">
        <v>54</v>
      </c>
      <c r="L9" s="19" t="s">
        <v>59</v>
      </c>
      <c r="M9" s="15">
        <v>1000</v>
      </c>
      <c r="N9" s="20">
        <v>0</v>
      </c>
    </row>
    <row r="10" s="4" customFormat="1" ht="26.5" customHeight="1" spans="1:14">
      <c r="A10" s="15">
        <v>7</v>
      </c>
      <c r="B10" s="16" t="s">
        <v>209</v>
      </c>
      <c r="C10" s="16" t="s">
        <v>157</v>
      </c>
      <c r="D10" s="16" t="s">
        <v>210</v>
      </c>
      <c r="E10" s="16">
        <v>38</v>
      </c>
      <c r="F10" s="16" t="s">
        <v>154</v>
      </c>
      <c r="G10" s="16" t="s">
        <v>52</v>
      </c>
      <c r="H10" s="16">
        <v>80</v>
      </c>
      <c r="I10" s="16">
        <v>10</v>
      </c>
      <c r="J10" s="16" t="s">
        <v>211</v>
      </c>
      <c r="K10" s="18" t="s">
        <v>54</v>
      </c>
      <c r="L10" s="19" t="s">
        <v>55</v>
      </c>
      <c r="M10" s="15">
        <v>1000</v>
      </c>
      <c r="N10" s="20">
        <v>0</v>
      </c>
    </row>
    <row r="11" s="4" customFormat="1" ht="26.5" customHeight="1" spans="1:14">
      <c r="A11" s="15">
        <v>8</v>
      </c>
      <c r="B11" s="16" t="s">
        <v>212</v>
      </c>
      <c r="C11" s="16" t="s">
        <v>49</v>
      </c>
      <c r="D11" s="16" t="s">
        <v>50</v>
      </c>
      <c r="E11" s="16">
        <v>48</v>
      </c>
      <c r="F11" s="16" t="s">
        <v>154</v>
      </c>
      <c r="G11" s="16" t="s">
        <v>52</v>
      </c>
      <c r="H11" s="16">
        <v>80</v>
      </c>
      <c r="I11" s="16">
        <v>10</v>
      </c>
      <c r="J11" s="16" t="s">
        <v>213</v>
      </c>
      <c r="K11" s="18" t="s">
        <v>54</v>
      </c>
      <c r="L11" s="19" t="s">
        <v>55</v>
      </c>
      <c r="M11" s="15">
        <v>1000</v>
      </c>
      <c r="N11" s="20">
        <v>0</v>
      </c>
    </row>
    <row r="12" s="4" customFormat="1" ht="26.5" customHeight="1" spans="1:14">
      <c r="A12" s="15">
        <v>9</v>
      </c>
      <c r="B12" s="16" t="s">
        <v>214</v>
      </c>
      <c r="C12" s="16" t="s">
        <v>157</v>
      </c>
      <c r="D12" s="16" t="s">
        <v>50</v>
      </c>
      <c r="E12" s="16">
        <v>44</v>
      </c>
      <c r="F12" s="16" t="s">
        <v>154</v>
      </c>
      <c r="G12" s="16" t="s">
        <v>52</v>
      </c>
      <c r="H12" s="16">
        <v>80</v>
      </c>
      <c r="I12" s="16">
        <v>10</v>
      </c>
      <c r="J12" s="16" t="s">
        <v>215</v>
      </c>
      <c r="K12" s="18" t="s">
        <v>54</v>
      </c>
      <c r="L12" s="19" t="s">
        <v>55</v>
      </c>
      <c r="M12" s="15">
        <v>1000</v>
      </c>
      <c r="N12" s="20">
        <v>0</v>
      </c>
    </row>
    <row r="13" s="4" customFormat="1" ht="26.5" customHeight="1" spans="1:14">
      <c r="A13" s="15">
        <v>10</v>
      </c>
      <c r="B13" s="16" t="s">
        <v>216</v>
      </c>
      <c r="C13" s="16" t="s">
        <v>49</v>
      </c>
      <c r="D13" s="16" t="s">
        <v>50</v>
      </c>
      <c r="E13" s="16">
        <v>40</v>
      </c>
      <c r="F13" s="16" t="s">
        <v>154</v>
      </c>
      <c r="G13" s="16" t="s">
        <v>52</v>
      </c>
      <c r="H13" s="16">
        <v>80</v>
      </c>
      <c r="I13" s="16">
        <v>10</v>
      </c>
      <c r="J13" s="16" t="s">
        <v>217</v>
      </c>
      <c r="K13" s="18" t="s">
        <v>54</v>
      </c>
      <c r="L13" s="19" t="s">
        <v>55</v>
      </c>
      <c r="M13" s="15">
        <v>1000</v>
      </c>
      <c r="N13" s="20">
        <v>0</v>
      </c>
    </row>
    <row r="14" s="5" customFormat="1" ht="26.5" customHeight="1" spans="1:14">
      <c r="A14" s="15">
        <v>11</v>
      </c>
      <c r="B14" s="16" t="s">
        <v>218</v>
      </c>
      <c r="C14" s="16" t="s">
        <v>49</v>
      </c>
      <c r="D14" s="16" t="s">
        <v>50</v>
      </c>
      <c r="E14" s="16">
        <v>44</v>
      </c>
      <c r="F14" s="16" t="s">
        <v>154</v>
      </c>
      <c r="G14" s="16" t="s">
        <v>52</v>
      </c>
      <c r="H14" s="16">
        <v>80</v>
      </c>
      <c r="I14" s="16">
        <v>10</v>
      </c>
      <c r="J14" s="16" t="s">
        <v>219</v>
      </c>
      <c r="K14" s="18" t="s">
        <v>54</v>
      </c>
      <c r="L14" s="19" t="s">
        <v>55</v>
      </c>
      <c r="M14" s="15">
        <v>1000</v>
      </c>
      <c r="N14" s="20">
        <v>0</v>
      </c>
    </row>
    <row r="15" s="5" customFormat="1" ht="26.5" customHeight="1" spans="1:14">
      <c r="A15" s="15">
        <v>12</v>
      </c>
      <c r="B15" s="16" t="s">
        <v>220</v>
      </c>
      <c r="C15" s="16" t="s">
        <v>49</v>
      </c>
      <c r="D15" s="16" t="s">
        <v>50</v>
      </c>
      <c r="E15" s="16">
        <v>50</v>
      </c>
      <c r="F15" s="16" t="s">
        <v>154</v>
      </c>
      <c r="G15" s="16" t="s">
        <v>57</v>
      </c>
      <c r="H15" s="16">
        <v>80</v>
      </c>
      <c r="I15" s="16">
        <v>10</v>
      </c>
      <c r="J15" s="16" t="s">
        <v>221</v>
      </c>
      <c r="K15" s="18" t="s">
        <v>54</v>
      </c>
      <c r="L15" s="19" t="s">
        <v>55</v>
      </c>
      <c r="M15" s="15">
        <v>1000</v>
      </c>
      <c r="N15" s="20">
        <v>0</v>
      </c>
    </row>
    <row r="16" s="5" customFormat="1" ht="26.5" customHeight="1" spans="1:14">
      <c r="A16" s="15">
        <v>13</v>
      </c>
      <c r="B16" s="16" t="s">
        <v>222</v>
      </c>
      <c r="C16" s="16" t="s">
        <v>49</v>
      </c>
      <c r="D16" s="16" t="s">
        <v>50</v>
      </c>
      <c r="E16" s="16">
        <v>38</v>
      </c>
      <c r="F16" s="16" t="s">
        <v>154</v>
      </c>
      <c r="G16" s="16" t="s">
        <v>52</v>
      </c>
      <c r="H16" s="16">
        <v>80</v>
      </c>
      <c r="I16" s="16">
        <v>10</v>
      </c>
      <c r="J16" s="16" t="s">
        <v>223</v>
      </c>
      <c r="K16" s="18" t="s">
        <v>54</v>
      </c>
      <c r="L16" s="19" t="s">
        <v>59</v>
      </c>
      <c r="M16" s="15">
        <v>1000</v>
      </c>
      <c r="N16" s="20">
        <v>0</v>
      </c>
    </row>
    <row r="17" s="5" customFormat="1" ht="26.5" customHeight="1" spans="1:14">
      <c r="A17" s="15">
        <v>14</v>
      </c>
      <c r="B17" s="16" t="s">
        <v>224</v>
      </c>
      <c r="C17" s="16" t="s">
        <v>157</v>
      </c>
      <c r="D17" s="16" t="s">
        <v>50</v>
      </c>
      <c r="E17" s="16">
        <v>37</v>
      </c>
      <c r="F17" s="16" t="s">
        <v>154</v>
      </c>
      <c r="G17" s="16" t="s">
        <v>52</v>
      </c>
      <c r="H17" s="16">
        <v>80</v>
      </c>
      <c r="I17" s="16">
        <v>10</v>
      </c>
      <c r="J17" s="16" t="s">
        <v>225</v>
      </c>
      <c r="K17" s="18" t="s">
        <v>54</v>
      </c>
      <c r="L17" s="19" t="s">
        <v>55</v>
      </c>
      <c r="M17" s="15">
        <v>1000</v>
      </c>
      <c r="N17" s="20">
        <v>0</v>
      </c>
    </row>
    <row r="18" s="6" customFormat="1" ht="26.5" customHeight="1" spans="1:14">
      <c r="A18" s="15">
        <v>15</v>
      </c>
      <c r="B18" s="16" t="s">
        <v>226</v>
      </c>
      <c r="C18" s="16" t="s">
        <v>49</v>
      </c>
      <c r="D18" s="16" t="s">
        <v>50</v>
      </c>
      <c r="E18" s="16">
        <v>54</v>
      </c>
      <c r="F18" s="16" t="s">
        <v>154</v>
      </c>
      <c r="G18" s="16" t="s">
        <v>52</v>
      </c>
      <c r="H18" s="16">
        <v>80</v>
      </c>
      <c r="I18" s="16">
        <v>10</v>
      </c>
      <c r="J18" s="16" t="s">
        <v>227</v>
      </c>
      <c r="K18" s="18" t="s">
        <v>54</v>
      </c>
      <c r="L18" s="19" t="s">
        <v>59</v>
      </c>
      <c r="M18" s="15">
        <v>1000</v>
      </c>
      <c r="N18" s="20">
        <v>0</v>
      </c>
    </row>
    <row r="19" s="6" customFormat="1" ht="26.5" customHeight="1" spans="1:14">
      <c r="A19" s="15">
        <v>16</v>
      </c>
      <c r="B19" s="16" t="s">
        <v>228</v>
      </c>
      <c r="C19" s="16" t="s">
        <v>157</v>
      </c>
      <c r="D19" s="16" t="s">
        <v>50</v>
      </c>
      <c r="E19" s="16">
        <v>47</v>
      </c>
      <c r="F19" s="16" t="s">
        <v>154</v>
      </c>
      <c r="G19" s="16" t="s">
        <v>52</v>
      </c>
      <c r="H19" s="16">
        <v>80</v>
      </c>
      <c r="I19" s="16">
        <v>10</v>
      </c>
      <c r="J19" s="16" t="s">
        <v>229</v>
      </c>
      <c r="K19" s="18" t="s">
        <v>54</v>
      </c>
      <c r="L19" s="19" t="s">
        <v>55</v>
      </c>
      <c r="M19" s="15">
        <v>1000</v>
      </c>
      <c r="N19" s="20">
        <v>0</v>
      </c>
    </row>
  </sheetData>
  <mergeCells count="2">
    <mergeCell ref="A1:N1"/>
    <mergeCell ref="A2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慧丰学校焊工1期</vt:lpstr>
      <vt:lpstr>慧丰电工2期</vt:lpstr>
      <vt:lpstr>丰元修脚师1期</vt:lpstr>
      <vt:lpstr>丰元修脚师2期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心语</cp:lastModifiedBy>
  <dcterms:created xsi:type="dcterms:W3CDTF">2009-09-17T01:13:00Z</dcterms:created>
  <cp:lastPrinted>2018-07-15T06:53:00Z</cp:lastPrinted>
  <dcterms:modified xsi:type="dcterms:W3CDTF">2024-07-01T01:04:41Z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9DE1B64F8C254C408B491888C3B4F2EE</vt:lpwstr>
  </property>
</Properties>
</file>